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sevakebabayaning/Desktop/BILL OF SALE/"/>
    </mc:Choice>
  </mc:AlternateContent>
  <xr:revisionPtr revIDLastSave="0" documentId="13_ncr:1_{0709489E-080F-194A-AA17-68D08DDA037C}" xr6:coauthVersionLast="47" xr6:coauthVersionMax="47" xr10:uidLastSave="{00000000-0000-0000-0000-000000000000}"/>
  <bookViews>
    <workbookView xWindow="0" yWindow="500" windowWidth="28800" windowHeight="16080" xr2:uid="{F7BC2025-16BC-E74E-A280-2D83282F77CC}"/>
  </bookViews>
  <sheets>
    <sheet name="BILL" sheetId="1" r:id="rId1"/>
    <sheet name="ODOMETER" sheetId="2" r:id="rId2"/>
    <sheet name="AS-I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5" i="1" l="1"/>
  <c r="G24" i="1"/>
  <c r="G36" i="1" l="1"/>
  <c r="C8" i="3"/>
  <c r="B8" i="3"/>
  <c r="E6" i="3"/>
  <c r="C6" i="3"/>
  <c r="B6" i="3"/>
  <c r="E46" i="2"/>
  <c r="B46" i="2"/>
  <c r="B33" i="2"/>
  <c r="D23" i="2"/>
  <c r="C16" i="2"/>
  <c r="B16" i="2"/>
  <c r="E14" i="2"/>
  <c r="C14" i="2"/>
  <c r="B14" i="2"/>
  <c r="G38" i="1" l="1"/>
</calcChain>
</file>

<file path=xl/sharedStrings.xml><?xml version="1.0" encoding="utf-8"?>
<sst xmlns="http://schemas.openxmlformats.org/spreadsheetml/2006/main" count="150" uniqueCount="103">
  <si>
    <t>SALES PRICE</t>
  </si>
  <si>
    <t>LCT AUTO</t>
  </si>
  <si>
    <t>1703 CAPITAL AVE PLANO TX 75074</t>
  </si>
  <si>
    <t>Bill of Sale</t>
  </si>
  <si>
    <t>YEAR</t>
  </si>
  <si>
    <t>MAKE</t>
  </si>
  <si>
    <t>MODEL</t>
  </si>
  <si>
    <t>BODYSTYLE</t>
  </si>
  <si>
    <t>VIN</t>
  </si>
  <si>
    <t>STOCK NUMBER</t>
  </si>
  <si>
    <t>MILEAGE</t>
  </si>
  <si>
    <t>BUYER</t>
  </si>
  <si>
    <t>SELLER</t>
  </si>
  <si>
    <t>BUYER NAME</t>
  </si>
  <si>
    <t>SELLER NAME</t>
  </si>
  <si>
    <t>ADDRESS</t>
  </si>
  <si>
    <t>1703 CAPITAL AVE.</t>
  </si>
  <si>
    <t>CITY</t>
  </si>
  <si>
    <t>STATE</t>
  </si>
  <si>
    <t>TX</t>
  </si>
  <si>
    <t>ZIP</t>
  </si>
  <si>
    <t>PLANO</t>
  </si>
  <si>
    <t>PHONE 1</t>
  </si>
  <si>
    <t>PHONE NUMBER</t>
  </si>
  <si>
    <t>469-286-6875</t>
  </si>
  <si>
    <t>FAX NUMBER</t>
  </si>
  <si>
    <t>PHONE 2</t>
  </si>
  <si>
    <t>CO-BUYER</t>
  </si>
  <si>
    <t>CO-BUYER NAME</t>
  </si>
  <si>
    <t>TRADE IN 1</t>
  </si>
  <si>
    <t>VIN NUMBER</t>
  </si>
  <si>
    <t>PAYOFP</t>
  </si>
  <si>
    <t>COMPANY</t>
  </si>
  <si>
    <t>CONTACT</t>
  </si>
  <si>
    <t>ACCOUNT #</t>
  </si>
  <si>
    <t>PAYOFF VALUE</t>
  </si>
  <si>
    <t>LIEN HOLDER</t>
  </si>
  <si>
    <t>LENDER ID</t>
  </si>
  <si>
    <t>DEALERS INVENTORY TAX 0.3%</t>
  </si>
  <si>
    <t>SALES TAX - 6.25%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</si>
  <si>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</si>
  <si>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</si>
  <si>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LIEN HOLDER NAME</t>
  </si>
  <si>
    <t>ODOMETER DISCLOSURE</t>
  </si>
  <si>
    <t>STATEMENT</t>
  </si>
  <si>
    <t>VEHICLE DESCRIPTION</t>
  </si>
  <si>
    <t>BODY STYLE</t>
  </si>
  <si>
    <t>Vehicle Identification Number</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</si>
  <si>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</si>
  <si>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r>
      <t xml:space="preserve">I,  </t>
    </r>
    <r>
      <rPr>
        <b/>
        <u/>
        <sz val="14"/>
        <color theme="1"/>
        <rFont val="Times Roman"/>
        <charset val="204"/>
      </rPr>
      <t>VAGE DAVTYAN</t>
    </r>
    <r>
      <rPr>
        <sz val="12"/>
        <color theme="1"/>
        <rFont val="Times Roman"/>
        <charset val="204"/>
      </rPr>
      <t xml:space="preserve">  certify to the best of my knowledge that the odometer reading is 
the actual mileage of the vehicle described above unless one of the following statements is checked:</t>
    </r>
  </si>
  <si>
    <t>ODOMETER</t>
  </si>
  <si>
    <t>READINGS</t>
  </si>
  <si>
    <t>NO TENTHS</t>
  </si>
  <si>
    <t>VAGE DAVTYAN</t>
  </si>
  <si>
    <t>Printed Name (Same as Signature)</t>
  </si>
  <si>
    <t>Signature of Seller/Agent</t>
  </si>
  <si>
    <t>If titled in а firm's name, print the firm's name on the line above.</t>
  </si>
  <si>
    <t>Date od statement</t>
  </si>
  <si>
    <t>Street Address</t>
  </si>
  <si>
    <t>City</t>
  </si>
  <si>
    <t>State</t>
  </si>
  <si>
    <t>Zip code</t>
  </si>
  <si>
    <t>1703 Capital Ave.</t>
  </si>
  <si>
    <t>Plano</t>
  </si>
  <si>
    <t>Tx</t>
  </si>
  <si>
    <t>ACKNOWLEDGMENT OF ODOMETER DISCLOSURE ВУ BUYER/AGENT</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</si>
  <si>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</si>
  <si>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</si>
  <si>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</si>
  <si>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</si>
  <si>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</si>
  <si>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YOU WILL PAY ALL COSTS FOR ANY REPAIRS. The dealer assumes no responsibility for any repairs regardless of any oral statements about the vehicle.</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</si>
  <si>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</si>
  <si>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</si>
  <si>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</si>
  <si>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</si>
  <si>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</si>
  <si>
    <t>DOCUMENTATION FEE</t>
  </si>
  <si>
    <t xml:space="preserve"> </t>
  </si>
  <si>
    <t>TOTAL</t>
  </si>
  <si>
    <t>Trade-in Value</t>
  </si>
  <si>
    <t>Net Sales Price</t>
  </si>
  <si>
    <t>ITEMISED CHARGES</t>
  </si>
  <si>
    <t>Total Pay-tcv</t>
  </si>
  <si>
    <t xml:space="preserve">Inspection </t>
  </si>
  <si>
    <t>Gift Tax</t>
  </si>
  <si>
    <t>TOTAL ITEMISED CHARGES</t>
  </si>
  <si>
    <t>Signature of buyer</t>
  </si>
  <si>
    <t>PHONE</t>
  </si>
  <si>
    <t xml:space="preserve">DOWN PAYMENT OR DEPOSIT </t>
  </si>
  <si>
    <t xml:space="preserve">PAID IN FULL </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</si>
  <si>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</si>
  <si>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</si>
  <si>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[X]  AS IS–NO WARRANTY</t>
  </si>
  <si>
    <t>08.23.2023</t>
  </si>
  <si>
    <t>CHEVY</t>
  </si>
  <si>
    <t>TRAX</t>
  </si>
  <si>
    <t>SUV</t>
  </si>
  <si>
    <t>3GNCJRSB1GL175391</t>
  </si>
  <si>
    <t xml:space="preserve">NELDO GEOVANY BELTRAN BELTRAN </t>
  </si>
  <si>
    <t>5600 TEXOMA PKWY TRAILER #79</t>
  </si>
  <si>
    <t>BALANCE DUE UNTIL  08/30/23</t>
  </si>
  <si>
    <t>SHERMAN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</si>
</sst>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 &quot;$&quot;_-;\-* #,##0.0\ &quot;$&quot;_-;_-* &quot;-&quot;??\ &quot;$&quot;_-;_-@_-"/>
  </numFmts>
  <fonts count="30">
    <font>
      <sz val="12"/>
      <color theme="1"/>
      <name val="Calibri"/>
      <family val="2"/>
      <charset val="204"/>
      <scheme val="minor"/>
    </font>
    <font>
      <sz val="12"/>
      <color theme="1"/>
      <name val="Calibri"/>
      <family val="2"/>
      <charset val="204"/>
      <scheme val="minor"/>
    </font>
    <font>
      <b/>
      <sz val="16"/>
      <color theme="1"/>
      <name val="Times Roman"/>
      <charset val="204"/>
    </font>
    <font>
      <sz val="9"/>
      <color theme="1"/>
      <name val="Times Roman"/>
      <charset val="204"/>
    </font>
    <font>
      <sz val="12"/>
      <color theme="1"/>
      <name val="Times Roman"/>
      <charset val="204"/>
    </font>
    <font>
      <sz val="8"/>
      <color rgb="FF1F1F1F"/>
      <name val="Times Roman"/>
      <charset val="204"/>
    </font>
    <font>
      <sz val="8"/>
      <color theme="1"/>
      <name val="Times Roman"/>
      <charset val="204"/>
    </font>
    <font>
      <b/>
      <sz val="9"/>
      <color rgb="FF1F1F1F"/>
      <name val="Times Roman"/>
      <charset val="204"/>
    </font>
    <font>
      <sz val="6.5"/>
      <color rgb="FF1F1F1F"/>
      <name val="Times Roman"/>
      <charset val="204"/>
    </font>
    <font>
      <b/>
      <sz val="14"/>
      <color theme="1"/>
      <name val="Times Roman"/>
      <charset val="204"/>
    </font>
    <font>
      <sz val="7"/>
      <color theme="1"/>
      <name val="Times Roman"/>
      <charset val="204"/>
    </font>
    <font>
      <b/>
      <sz val="7.5"/>
      <color rgb="FF1F1F1F"/>
      <name val="Times Roman"/>
      <charset val="204"/>
    </font>
    <font>
      <sz val="18"/>
      <color theme="1"/>
      <name val="Times Roman"/>
      <charset val="204"/>
    </font>
    <font>
      <sz val="14"/>
      <color theme="1"/>
      <name val="Times Roman"/>
      <charset val="204"/>
    </font>
    <font>
      <b/>
      <u/>
      <sz val="14"/>
      <color theme="1"/>
      <name val="Times Roman"/>
      <charset val="204"/>
    </font>
    <font>
      <sz val="16"/>
      <color theme="1"/>
      <name val="Times Roman"/>
      <charset val="204"/>
    </font>
    <font>
      <i/>
      <sz val="11"/>
      <color theme="1"/>
      <name val="Times Roman"/>
      <charset val="204"/>
    </font>
    <font>
      <sz val="14"/>
      <color rgb="FF1F1F1F"/>
      <name val="Times Roman"/>
      <charset val="204"/>
    </font>
    <font>
      <i/>
      <sz val="14"/>
      <color theme="1"/>
      <name val="Times Roman"/>
      <charset val="204"/>
    </font>
    <font>
      <sz val="24"/>
      <color theme="1"/>
      <name val="Times Roman"/>
      <charset val="204"/>
    </font>
    <font>
      <b/>
      <sz val="12"/>
      <color theme="1"/>
      <name val="Times New Roman"/>
      <family val="1"/>
    </font>
    <font>
      <sz val="10"/>
      <color rgb="FF000000"/>
      <name val="Arial"/>
      <family val="2"/>
    </font>
    <font>
      <b/>
      <sz val="16"/>
      <color rgb="FF000000"/>
      <name val="Times New Roman"/>
      <family val="1"/>
    </font>
    <font>
      <sz val="14"/>
      <color rgb="FF000000"/>
      <name val="Arial"/>
      <family val="2"/>
    </font>
    <font>
      <b/>
      <sz val="24"/>
      <color theme="1"/>
      <name val="Times Roman"/>
      <charset val="204"/>
    </font>
    <font>
      <sz val="13"/>
      <color rgb="FF000000"/>
      <name val="Lucida Grande"/>
      <family val="2"/>
    </font>
    <font>
      <b/>
      <sz val="18"/>
      <color theme="1"/>
      <name val="Times Roman"/>
      <charset val="204"/>
    </font>
    <font>
      <b/>
      <sz val="18"/>
      <color rgb="FF1F1F1F"/>
      <name val="Times Roman"/>
      <charset val="204"/>
    </font>
    <font>
      <sz val="16"/>
      <color rgb="FF1F1F1F"/>
      <name val="Times Roman"/>
      <charset val="204"/>
    </font>
    <font>
      <b/>
      <sz val="14"/>
      <color rgb="FF1F1F1F"/>
      <name val="Times Roman"/>
      <charset val="204"/>
    </font>
  </fonts>
  <fills count="4">
    <fill>
      <patternFill patternType="none"/>
    </fill>
    <fill>
      <patternFill patternType="gray125"/>
    </fill>
    <fill>
      <patternFill patternType="solid">
        <fgColor theme="0" tint="-0.14999847407452621"/>
        <bgColor indexed="64"/>
      </patternFill>
    </fill>
    <fill>
      <patternFill patternType="solid">
        <fgColor rgb="FFCCCCCC"/>
        <bgColor indexed="64"/>
      </patternFill>
    </fill>
  </fills>
  <borders count="85">
    <border>
      <left/>
      <right/>
      <top/>
      <bottom/>
      <diagonal/>
    </border>
    <border>
      <left/>
      <right/>
      <top/>
      <bottom style="medium">
        <color rgb="FF2F2B2B"/>
      </bottom>
      <diagonal/>
    </border>
    <border>
      <left style="medium">
        <color rgb="FF2F2B2B"/>
      </left>
      <right style="medium">
        <color rgb="FF2F2B2B"/>
      </right>
      <top/>
      <bottom style="medium">
        <color rgb="FF2F2B2B"/>
      </bottom>
      <diagonal/>
    </border>
    <border>
      <left style="medium">
        <color rgb="FF2F2B2B"/>
      </left>
      <right/>
      <top/>
      <bottom/>
      <diagonal/>
    </border>
    <border>
      <left/>
      <right style="medium">
        <color rgb="FF2F2B2B"/>
      </right>
      <top/>
      <bottom/>
      <diagonal/>
    </border>
    <border>
      <left style="medium">
        <color rgb="FF2F2B2B"/>
      </left>
      <right/>
      <top/>
      <bottom style="medium">
        <color rgb="FF2F2B2B"/>
      </bottom>
      <diagonal/>
    </border>
    <border>
      <left/>
      <right style="medium">
        <color rgb="FF2F2B2B"/>
      </right>
      <top/>
      <bottom style="medium">
        <color rgb="FF2F2B2B"/>
      </bottom>
      <diagonal/>
    </border>
    <border>
      <left style="medium">
        <color rgb="FF2F2B2B"/>
      </left>
      <right/>
      <top style="medium">
        <color rgb="FF2F2B2B"/>
      </top>
      <bottom/>
      <diagonal/>
    </border>
    <border>
      <left/>
      <right style="medium">
        <color rgb="FF2F2B2B"/>
      </right>
      <top style="medium">
        <color rgb="FF2F2B2B"/>
      </top>
      <bottom/>
      <diagonal/>
    </border>
    <border>
      <left style="thin">
        <color indexed="64"/>
      </left>
      <right style="thin">
        <color indexed="64"/>
      </right>
      <top style="thin">
        <color indexed="64"/>
      </top>
      <bottom style="thin">
        <color indexed="64"/>
      </bottom>
      <diagonal/>
    </border>
    <border>
      <left/>
      <right style="medium">
        <color rgb="FF282323"/>
      </right>
      <top style="medium">
        <color rgb="FF282323"/>
      </top>
      <bottom/>
      <diagonal/>
    </border>
    <border>
      <left/>
      <right style="medium">
        <color rgb="FF282323"/>
      </right>
      <top/>
      <bottom style="medium">
        <color rgb="FF282323"/>
      </bottom>
      <diagonal/>
    </border>
    <border>
      <left/>
      <right/>
      <top style="medium">
        <color rgb="FF282323"/>
      </top>
      <bottom/>
      <diagonal/>
    </border>
    <border>
      <left style="medium">
        <color rgb="FF282323"/>
      </left>
      <right/>
      <top/>
      <bottom/>
      <diagonal/>
    </border>
    <border>
      <left/>
      <right style="medium">
        <color rgb="FF282323"/>
      </right>
      <top/>
      <bottom/>
      <diagonal/>
    </border>
    <border>
      <left style="medium">
        <color rgb="FF282323"/>
      </left>
      <right/>
      <top style="medium">
        <color rgb="FF282323"/>
      </top>
      <bottom/>
      <diagonal/>
    </border>
    <border>
      <left style="medium">
        <color rgb="FF342F2F"/>
      </left>
      <right/>
      <top style="medium">
        <color rgb="FF342F2F"/>
      </top>
      <bottom/>
      <diagonal/>
    </border>
    <border>
      <left/>
      <right/>
      <top style="medium">
        <color rgb="FF342F2F"/>
      </top>
      <bottom/>
      <diagonal/>
    </border>
    <border>
      <left/>
      <right style="medium">
        <color rgb="FF342F2F"/>
      </right>
      <top style="medium">
        <color rgb="FF342F2F"/>
      </top>
      <bottom/>
      <diagonal/>
    </border>
    <border>
      <left style="medium">
        <color rgb="FF342F2F"/>
      </left>
      <right/>
      <top/>
      <bottom style="medium">
        <color rgb="FF342F2F"/>
      </bottom>
      <diagonal/>
    </border>
    <border>
      <left/>
      <right/>
      <top/>
      <bottom style="medium">
        <color rgb="FF342F2F"/>
      </bottom>
      <diagonal/>
    </border>
    <border>
      <left/>
      <right style="medium">
        <color rgb="FF342F2F"/>
      </right>
      <top/>
      <bottom style="medium">
        <color rgb="FF342F2F"/>
      </bottom>
      <diagonal/>
    </border>
    <border>
      <left style="medium">
        <color rgb="FF342F2F"/>
      </left>
      <right/>
      <top/>
      <bottom/>
      <diagonal/>
    </border>
    <border>
      <left/>
      <right style="medium">
        <color rgb="FF342F2F"/>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rgb="FF342F2F"/>
      </right>
      <top style="medium">
        <color indexed="64"/>
      </top>
      <bottom/>
      <diagonal/>
    </border>
    <border>
      <left style="medium">
        <color rgb="FF342F2F"/>
      </left>
      <right/>
      <top style="medium">
        <color indexed="64"/>
      </top>
      <bottom/>
      <diagonal/>
    </border>
    <border>
      <left style="medium">
        <color indexed="64"/>
      </left>
      <right/>
      <top/>
      <bottom style="medium">
        <color rgb="FF342F2F"/>
      </bottom>
      <diagonal/>
    </border>
    <border>
      <left/>
      <right style="medium">
        <color indexed="64"/>
      </right>
      <top/>
      <bottom style="medium">
        <color rgb="FF342F2F"/>
      </bottom>
      <diagonal/>
    </border>
    <border>
      <left style="medium">
        <color indexed="64"/>
      </left>
      <right/>
      <top style="medium">
        <color rgb="FF342F2F"/>
      </top>
      <bottom/>
      <diagonal/>
    </border>
    <border>
      <left/>
      <right style="medium">
        <color indexed="64"/>
      </right>
      <top style="medium">
        <color rgb="FF342F2F"/>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rgb="FF342F2F"/>
      </right>
      <top/>
      <bottom style="medium">
        <color indexed="64"/>
      </bottom>
      <diagonal/>
    </border>
    <border>
      <left style="medium">
        <color rgb="FF342F2F"/>
      </left>
      <right/>
      <top/>
      <bottom style="medium">
        <color indexed="64"/>
      </bottom>
      <diagonal/>
    </border>
    <border>
      <left/>
      <right/>
      <top style="medium">
        <color rgb="FF2F2B2B"/>
      </top>
      <bottom/>
      <diagonal/>
    </border>
    <border>
      <left style="medium">
        <color rgb="FF2F2B2B"/>
      </left>
      <right style="medium">
        <color rgb="FF2F2B2B"/>
      </right>
      <top/>
      <bottom/>
      <diagonal/>
    </border>
    <border>
      <left style="medium">
        <color rgb="FF2F2B2B"/>
      </left>
      <right style="medium">
        <color rgb="FF2F2B2B"/>
      </right>
      <top style="medium">
        <color rgb="FF2F2B2B"/>
      </top>
      <bottom/>
      <diagonal/>
    </border>
    <border>
      <left style="medium">
        <color rgb="FF2F2B2B"/>
      </left>
      <right/>
      <top/>
      <bottom style="medium">
        <color indexed="64"/>
      </bottom>
      <diagonal/>
    </border>
    <border>
      <left/>
      <right style="medium">
        <color rgb="FF2F2B2B"/>
      </right>
      <top/>
      <bottom style="medium">
        <color indexed="64"/>
      </bottom>
      <diagonal/>
    </border>
    <border>
      <left style="medium">
        <color rgb="FF2F2B2B"/>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rgb="FF282323"/>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rgb="FF2F2B2B"/>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81">
    <xf numFmtId="0" fontId="0" fillId="0" borderId="0" xfId="0"/>
    <xf numFmtId="0" fontId="4" fillId="0" borderId="0" xfId="0" applyFont="1"/>
    <xf numFmtId="0" fontId="4" fillId="0" borderId="0" xfId="0" applyFont="1" applyAlignment="1">
      <alignment horizontal="center"/>
    </xf>
    <xf numFmtId="0" fontId="3" fillId="0" borderId="24" xfId="0" applyFont="1" applyBorder="1" applyAlignment="1">
      <alignment horizontal="left"/>
    </xf>
    <xf numFmtId="0" fontId="6" fillId="0" borderId="24" xfId="0" applyFont="1" applyBorder="1" applyAlignment="1">
      <alignment horizontal="left"/>
    </xf>
    <xf numFmtId="0" fontId="4" fillId="0" borderId="0" xfId="0" applyFont="1" applyAlignment="1">
      <alignment wrapText="1"/>
    </xf>
    <xf numFmtId="0" fontId="4" fillId="0" borderId="26" xfId="0" applyFont="1" applyBorder="1"/>
    <xf numFmtId="0" fontId="4" fillId="0" borderId="28" xfId="0" applyFont="1" applyBorder="1"/>
    <xf numFmtId="0" fontId="4" fillId="0" borderId="0" xfId="0" applyFont="1" applyAlignment="1">
      <alignment vertical="center" wrapText="1"/>
    </xf>
    <xf numFmtId="0" fontId="3" fillId="0" borderId="0" xfId="0" applyFont="1"/>
    <xf numFmtId="0" fontId="4" fillId="0" borderId="67" xfId="0" applyFont="1" applyBorder="1"/>
    <xf numFmtId="0" fontId="4" fillId="0" borderId="67" xfId="0" applyFont="1" applyBorder="1" applyAlignment="1">
      <alignment horizontal="center"/>
    </xf>
    <xf numFmtId="0" fontId="13" fillId="0" borderId="0" xfId="0" applyFont="1" applyAlignment="1">
      <alignment horizontal="center"/>
    </xf>
    <xf numFmtId="44" fontId="18" fillId="0" borderId="0" xfId="0" applyNumberFormat="1" applyFont="1" applyAlignment="1">
      <alignment horizontal="right"/>
    </xf>
    <xf numFmtId="0" fontId="3" fillId="0" borderId="26" xfId="0" applyFont="1" applyBorder="1"/>
    <xf numFmtId="0" fontId="21" fillId="0" borderId="0" xfId="0" applyFont="1" applyAlignment="1">
      <alignment horizontal="justify" vertical="center"/>
    </xf>
    <xf numFmtId="0" fontId="15" fillId="0" borderId="25" xfId="0" applyFont="1" applyBorder="1" applyAlignment="1">
      <alignment horizontal="left"/>
    </xf>
    <xf numFmtId="44" fontId="15" fillId="0" borderId="52" xfId="1" applyFont="1" applyFill="1" applyBorder="1" applyAlignment="1"/>
    <xf numFmtId="0" fontId="26" fillId="0" borderId="0" xfId="0" applyFont="1" applyAlignment="1">
      <alignment vertical="center"/>
    </xf>
    <xf numFmtId="0" fontId="26" fillId="0" borderId="0" xfId="0" applyFont="1"/>
    <xf numFmtId="0" fontId="2" fillId="0" borderId="0" xfId="0" applyFont="1"/>
    <xf numFmtId="0" fontId="12" fillId="0" borderId="0" xfId="0" applyFont="1" applyAlignment="1">
      <alignment vertical="center"/>
    </xf>
    <xf numFmtId="0" fontId="12" fillId="0" borderId="0" xfId="0" applyFont="1"/>
    <xf numFmtId="0" fontId="5" fillId="0" borderId="24" xfId="0" applyFont="1" applyBorder="1" applyAlignment="1">
      <alignment vertical="center" wrapText="1"/>
    </xf>
    <xf numFmtId="0" fontId="6" fillId="0" borderId="0" xfId="0" applyFont="1"/>
    <xf numFmtId="0" fontId="15" fillId="0" borderId="25" xfId="0" applyFont="1" applyBorder="1" applyAlignment="1">
      <alignment horizontal="left" vertical="center" wrapText="1"/>
    </xf>
    <xf numFmtId="0" fontId="7" fillId="0" borderId="0" xfId="0" applyFont="1" applyAlignment="1">
      <alignment vertical="center"/>
    </xf>
    <xf numFmtId="0" fontId="5" fillId="0" borderId="31" xfId="0" applyFont="1" applyBorder="1" applyAlignment="1">
      <alignment vertical="center" wrapText="1"/>
    </xf>
    <xf numFmtId="0" fontId="15" fillId="0" borderId="21"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5" fillId="0" borderId="37" xfId="0" applyFont="1" applyBorder="1" applyAlignment="1">
      <alignment vertical="center" wrapText="1"/>
    </xf>
    <xf numFmtId="0" fontId="15" fillId="0" borderId="19" xfId="0" applyFont="1" applyBorder="1" applyAlignment="1">
      <alignment vertical="center" wrapText="1"/>
    </xf>
    <xf numFmtId="0" fontId="15" fillId="0" borderId="25" xfId="0" applyFont="1" applyBorder="1" applyAlignment="1">
      <alignment vertical="center" wrapText="1"/>
    </xf>
    <xf numFmtId="0" fontId="15" fillId="0" borderId="37" xfId="0" applyFont="1" applyBorder="1" applyAlignment="1">
      <alignment vertical="center" wrapText="1"/>
    </xf>
    <xf numFmtId="0" fontId="13" fillId="0" borderId="0" xfId="0" applyFont="1"/>
    <xf numFmtId="0" fontId="28" fillId="0" borderId="25" xfId="0" applyFont="1" applyBorder="1" applyAlignment="1">
      <alignment vertical="center" wrapText="1"/>
    </xf>
    <xf numFmtId="0" fontId="8" fillId="0" borderId="30" xfId="0" applyFont="1" applyBorder="1" applyAlignment="1">
      <alignment horizontal="left" vertical="center" wrapText="1"/>
    </xf>
    <xf numFmtId="44" fontId="2" fillId="0" borderId="58" xfId="1" applyFont="1" applyFill="1" applyBorder="1" applyAlignment="1"/>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13" fillId="0" borderId="21" xfId="0" applyFont="1" applyBorder="1" applyAlignment="1">
      <alignment horizontal="left" vertical="center" wrapText="1"/>
    </xf>
    <xf numFmtId="0" fontId="13" fillId="0" borderId="20" xfId="0" applyFont="1" applyBorder="1" applyAlignment="1">
      <alignment horizontal="left" vertical="center" wrapText="1"/>
    </xf>
    <xf numFmtId="0" fontId="5" fillId="0" borderId="44" xfId="0" applyFont="1" applyBorder="1" applyAlignment="1">
      <alignment vertical="center" wrapText="1"/>
    </xf>
    <xf numFmtId="0" fontId="5" fillId="0" borderId="7" xfId="0" applyFont="1" applyBorder="1" applyAlignment="1">
      <alignment vertical="center" wrapText="1"/>
    </xf>
    <xf numFmtId="0" fontId="8" fillId="0" borderId="42" xfId="0" applyFont="1" applyBorder="1" applyAlignment="1">
      <alignment vertical="center" wrapText="1"/>
    </xf>
    <xf numFmtId="0" fontId="17" fillId="0" borderId="2" xfId="0" applyFont="1" applyBorder="1" applyAlignment="1">
      <alignment vertical="center" wrapText="1"/>
    </xf>
    <xf numFmtId="0" fontId="17" fillId="0" borderId="5" xfId="0" applyFont="1" applyBorder="1" applyAlignment="1">
      <alignment vertical="center" wrapText="1"/>
    </xf>
    <xf numFmtId="0" fontId="17" fillId="0" borderId="1" xfId="0" applyFont="1" applyBorder="1" applyAlignment="1">
      <alignment vertical="center" wrapText="1"/>
    </xf>
    <xf numFmtId="0" fontId="5" fillId="0" borderId="8" xfId="0" applyFont="1" applyBorder="1" applyAlignment="1">
      <alignment vertical="center" wrapText="1"/>
    </xf>
    <xf numFmtId="0" fontId="17" fillId="0" borderId="6" xfId="0" applyFont="1" applyBorder="1" applyAlignment="1">
      <alignment vertical="center" wrapText="1"/>
    </xf>
    <xf numFmtId="0" fontId="10" fillId="0" borderId="7" xfId="0" applyFont="1" applyBorder="1" applyAlignment="1">
      <alignment vertical="center" wrapText="1"/>
    </xf>
    <xf numFmtId="0" fontId="10" fillId="0" borderId="42" xfId="0" applyFont="1" applyBorder="1" applyAlignment="1">
      <alignment vertical="center" wrapText="1"/>
    </xf>
    <xf numFmtId="0" fontId="5" fillId="0" borderId="30" xfId="0" applyFont="1" applyBorder="1" applyAlignment="1">
      <alignment vertical="center" wrapText="1"/>
    </xf>
    <xf numFmtId="0" fontId="8" fillId="0" borderId="30" xfId="0" applyFont="1" applyBorder="1" applyAlignment="1">
      <alignment vertical="center" wrapText="1"/>
    </xf>
    <xf numFmtId="44" fontId="15" fillId="0" borderId="55" xfId="1" applyFont="1" applyFill="1" applyBorder="1" applyAlignment="1"/>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3" xfId="0" applyFont="1" applyBorder="1" applyAlignment="1">
      <alignment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4" fillId="0" borderId="50" xfId="0" applyFont="1" applyBorder="1"/>
    <xf numFmtId="0" fontId="13" fillId="0" borderId="52" xfId="0" applyFont="1" applyBorder="1"/>
    <xf numFmtId="0" fontId="5" fillId="0" borderId="42" xfId="0" applyFont="1" applyBorder="1" applyAlignment="1">
      <alignment vertical="center" wrapText="1"/>
    </xf>
    <xf numFmtId="0" fontId="4" fillId="0" borderId="52" xfId="0" applyFont="1" applyBorder="1"/>
    <xf numFmtId="0" fontId="17" fillId="0" borderId="28" xfId="0" applyFont="1" applyBorder="1" applyAlignment="1">
      <alignment vertical="center" wrapText="1"/>
    </xf>
    <xf numFmtId="0" fontId="17" fillId="0" borderId="29" xfId="0" applyFont="1" applyBorder="1" applyAlignment="1">
      <alignment vertical="center" wrapText="1"/>
    </xf>
    <xf numFmtId="0" fontId="11" fillId="0" borderId="0" xfId="0" applyFont="1" applyAlignment="1">
      <alignment vertical="center" wrapText="1"/>
    </xf>
    <xf numFmtId="0" fontId="11" fillId="0" borderId="42" xfId="0" applyFont="1" applyBorder="1" applyAlignment="1">
      <alignment vertical="center" wrapText="1"/>
    </xf>
    <xf numFmtId="0" fontId="7" fillId="0" borderId="0" xfId="0" applyFont="1" applyAlignment="1">
      <alignment vertical="center" wrapText="1"/>
    </xf>
    <xf numFmtId="0" fontId="13" fillId="0" borderId="55" xfId="0" applyFont="1" applyBorder="1"/>
    <xf numFmtId="0" fontId="10" fillId="0" borderId="0" xfId="0" applyFont="1" applyAlignment="1">
      <alignment horizontal="center" vertical="center"/>
    </xf>
    <xf numFmtId="0" fontId="4" fillId="0" borderId="39" xfId="0" applyFont="1" applyBorder="1"/>
    <xf numFmtId="0" fontId="4" fillId="0" borderId="54" xfId="0" applyFont="1" applyBorder="1"/>
    <xf numFmtId="44" fontId="15" fillId="0" borderId="50" xfId="1" applyFont="1" applyFill="1" applyBorder="1" applyAlignment="1">
      <alignment vertical="center"/>
    </xf>
    <xf numFmtId="0" fontId="13" fillId="0" borderId="51" xfId="0" applyFont="1" applyBorder="1" applyAlignment="1">
      <alignment horizontal="left"/>
    </xf>
    <xf numFmtId="0" fontId="13" fillId="0" borderId="9" xfId="0" applyFont="1" applyBorder="1" applyAlignment="1">
      <alignment horizontal="left"/>
    </xf>
    <xf numFmtId="0" fontId="15" fillId="0" borderId="21" xfId="0" applyFont="1" applyBorder="1" applyAlignment="1">
      <alignment horizontal="left" vertical="center" wrapText="1"/>
    </xf>
    <xf numFmtId="0" fontId="13" fillId="0" borderId="37" xfId="0" applyFont="1" applyBorder="1"/>
    <xf numFmtId="44" fontId="9" fillId="0" borderId="50" xfId="1" applyFont="1" applyBorder="1"/>
    <xf numFmtId="164" fontId="2" fillId="0" borderId="55" xfId="1" applyNumberFormat="1" applyFont="1" applyBorder="1"/>
    <xf numFmtId="44" fontId="9" fillId="0" borderId="52" xfId="0" applyNumberFormat="1" applyFont="1" applyBorder="1"/>
    <xf numFmtId="0" fontId="8" fillId="0" borderId="27" xfId="0" applyFont="1" applyBorder="1" applyAlignment="1">
      <alignment vertical="center" wrapText="1"/>
    </xf>
    <xf numFmtId="0" fontId="29" fillId="0" borderId="43" xfId="0" applyFont="1" applyBorder="1" applyAlignment="1">
      <alignment vertical="center" wrapText="1"/>
    </xf>
    <xf numFmtId="0" fontId="29" fillId="0" borderId="3" xfId="0" applyFont="1" applyBorder="1" applyAlignment="1">
      <alignment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vertical="center" wrapText="1"/>
    </xf>
    <xf numFmtId="0" fontId="5" fillId="0" borderId="30" xfId="0" applyFont="1" applyBorder="1" applyAlignment="1">
      <alignment vertical="center" wrapText="1"/>
    </xf>
    <xf numFmtId="0" fontId="5" fillId="0" borderId="32" xfId="0" applyFont="1" applyBorder="1" applyAlignment="1">
      <alignment vertical="center" wrapText="1"/>
    </xf>
    <xf numFmtId="0" fontId="5" fillId="0" borderId="27"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0" fontId="15" fillId="0" borderId="34" xfId="0" applyFont="1" applyBorder="1" applyAlignment="1">
      <alignmen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5" fillId="0" borderId="30" xfId="0" applyFont="1" applyBorder="1" applyAlignment="1">
      <alignment horizontal="left" vertical="center" wrapText="1"/>
    </xf>
    <xf numFmtId="0" fontId="15" fillId="0" borderId="28" xfId="0" applyFont="1" applyBorder="1" applyAlignment="1">
      <alignment horizontal="left" vertical="center" wrapText="1"/>
    </xf>
    <xf numFmtId="0" fontId="15" fillId="0" borderId="39" xfId="0" applyFont="1" applyBorder="1" applyAlignment="1">
      <alignment horizontal="left" vertical="center" wrapText="1"/>
    </xf>
    <xf numFmtId="0" fontId="15" fillId="0" borderId="29" xfId="0" applyFont="1" applyBorder="1" applyAlignment="1">
      <alignment horizontal="left" vertical="center" wrapText="1"/>
    </xf>
    <xf numFmtId="0" fontId="5" fillId="0" borderId="38" xfId="0" applyFont="1" applyBorder="1" applyAlignment="1">
      <alignment horizontal="left" vertical="center" wrapText="1"/>
    </xf>
    <xf numFmtId="0" fontId="5" fillId="0" borderId="14" xfId="0" applyFont="1" applyBorder="1" applyAlignment="1">
      <alignment horizontal="left" vertical="center" wrapText="1"/>
    </xf>
    <xf numFmtId="0" fontId="15" fillId="0" borderId="61" xfId="0" applyFont="1" applyBorder="1" applyAlignment="1">
      <alignment horizontal="left" vertical="center" wrapText="1"/>
    </xf>
    <xf numFmtId="0" fontId="15" fillId="0" borderId="11" xfId="0" applyFont="1" applyBorder="1" applyAlignment="1">
      <alignment horizontal="left" vertical="center" wrapText="1"/>
    </xf>
    <xf numFmtId="0" fontId="15" fillId="0" borderId="20"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36" xfId="0" applyFont="1" applyBorder="1" applyAlignment="1">
      <alignment vertical="center" wrapText="1"/>
    </xf>
    <xf numFmtId="0" fontId="5" fillId="0" borderId="35" xfId="0" applyFont="1" applyBorder="1" applyAlignment="1">
      <alignment vertical="center" wrapText="1"/>
    </xf>
    <xf numFmtId="0" fontId="5" fillId="0" borderId="18" xfId="0" applyFont="1" applyBorder="1" applyAlignment="1">
      <alignment vertical="center" wrapText="1"/>
    </xf>
    <xf numFmtId="0" fontId="15" fillId="0" borderId="33" xfId="0" applyFont="1" applyBorder="1" applyAlignment="1">
      <alignment vertical="center" wrapText="1"/>
    </xf>
    <xf numFmtId="0" fontId="15" fillId="0" borderId="21" xfId="0" applyFont="1" applyBorder="1" applyAlignment="1">
      <alignment vertical="center" wrapText="1"/>
    </xf>
    <xf numFmtId="0" fontId="15" fillId="0" borderId="38" xfId="0" applyFont="1" applyBorder="1" applyAlignment="1">
      <alignment vertical="center" wrapText="1"/>
    </xf>
    <xf numFmtId="0" fontId="15" fillId="0" borderId="23" xfId="0" applyFont="1" applyBorder="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15" fillId="0" borderId="41" xfId="0" applyFont="1" applyBorder="1" applyAlignment="1">
      <alignment vertical="center" wrapText="1"/>
    </xf>
    <xf numFmtId="0" fontId="15" fillId="0" borderId="39" xfId="0" applyFont="1" applyBorder="1" applyAlignment="1">
      <alignment vertical="center" wrapText="1"/>
    </xf>
    <xf numFmtId="0" fontId="5" fillId="0" borderId="35" xfId="0" applyFont="1" applyBorder="1" applyAlignment="1">
      <alignment horizontal="left" vertical="center" wrapText="1"/>
    </xf>
    <xf numFmtId="0" fontId="5" fillId="0" borderId="18" xfId="0" applyFont="1" applyBorder="1" applyAlignment="1">
      <alignment horizontal="left" vertical="center" wrapText="1"/>
    </xf>
    <xf numFmtId="0" fontId="28" fillId="0" borderId="28" xfId="0" applyFont="1" applyBorder="1" applyAlignment="1">
      <alignment horizontal="left" vertical="center" wrapText="1"/>
    </xf>
    <xf numFmtId="0" fontId="28" fillId="0" borderId="40" xfId="0" applyFont="1" applyBorder="1" applyAlignment="1">
      <alignment horizontal="left" vertical="center" wrapText="1"/>
    </xf>
    <xf numFmtId="0" fontId="15" fillId="0" borderId="33"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4" fillId="0" borderId="51" xfId="0" applyFont="1" applyBorder="1" applyAlignment="1">
      <alignment horizontal="center"/>
    </xf>
    <xf numFmtId="0" fontId="4" fillId="0" borderId="9" xfId="0" applyFont="1" applyBorder="1" applyAlignment="1">
      <alignment horizontal="center"/>
    </xf>
    <xf numFmtId="0" fontId="17" fillId="0" borderId="28" xfId="0" applyFont="1" applyBorder="1" applyAlignment="1">
      <alignment vertical="center" wrapText="1"/>
    </xf>
    <xf numFmtId="0" fontId="17" fillId="0" borderId="29" xfId="0" applyFont="1" applyBorder="1" applyAlignment="1">
      <alignment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5" fillId="0" borderId="17" xfId="0" applyFont="1" applyBorder="1" applyAlignment="1">
      <alignment horizontal="left" vertical="center" wrapText="1"/>
    </xf>
    <xf numFmtId="0" fontId="13" fillId="0" borderId="33" xfId="0" applyFont="1" applyBorder="1" applyAlignment="1">
      <alignment horizontal="left" vertical="center" wrapText="1"/>
    </xf>
    <xf numFmtId="0" fontId="13" fillId="0" borderId="20" xfId="0" applyFont="1" applyBorder="1" applyAlignment="1">
      <alignment horizontal="left" vertical="center" wrapText="1"/>
    </xf>
    <xf numFmtId="0" fontId="7" fillId="0" borderId="47" xfId="0" applyFont="1" applyBorder="1" applyAlignment="1">
      <alignment horizontal="left" wrapText="1"/>
    </xf>
    <xf numFmtId="0" fontId="7" fillId="0" borderId="30" xfId="0" applyFont="1" applyBorder="1" applyAlignment="1">
      <alignment horizontal="left" wrapText="1"/>
    </xf>
    <xf numFmtId="0" fontId="7" fillId="0" borderId="5" xfId="0" applyFont="1" applyBorder="1" applyAlignment="1">
      <alignment horizontal="left" wrapText="1"/>
    </xf>
    <xf numFmtId="0" fontId="7" fillId="0" borderId="1" xfId="0" applyFont="1" applyBorder="1" applyAlignment="1">
      <alignment horizontal="left" wrapText="1"/>
    </xf>
    <xf numFmtId="0" fontId="9" fillId="0" borderId="56" xfId="0" applyFont="1" applyBorder="1" applyAlignment="1">
      <alignment horizontal="left"/>
    </xf>
    <xf numFmtId="0" fontId="9" fillId="0" borderId="57" xfId="0" applyFont="1" applyBorder="1" applyAlignment="1">
      <alignment horizontal="left"/>
    </xf>
    <xf numFmtId="0" fontId="13" fillId="0" borderId="51" xfId="0" applyFont="1" applyBorder="1" applyAlignment="1">
      <alignment horizontal="left"/>
    </xf>
    <xf numFmtId="0" fontId="13" fillId="0" borderId="9" xfId="0" applyFont="1" applyBorder="1" applyAlignment="1">
      <alignment horizontal="left"/>
    </xf>
    <xf numFmtId="0" fontId="4" fillId="0" borderId="64" xfId="0" applyFont="1" applyBorder="1" applyAlignment="1">
      <alignment horizontal="left"/>
    </xf>
    <xf numFmtId="0" fontId="4" fillId="0" borderId="65" xfId="0" applyFont="1" applyBorder="1" applyAlignment="1">
      <alignment horizontal="left"/>
    </xf>
    <xf numFmtId="0" fontId="13" fillId="0" borderId="3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7" fillId="0" borderId="28" xfId="0" applyFont="1" applyBorder="1" applyAlignment="1">
      <alignment horizontal="left" vertical="center" wrapText="1"/>
    </xf>
    <xf numFmtId="0" fontId="17" fillId="0" borderId="39" xfId="0" applyFont="1" applyBorder="1" applyAlignment="1">
      <alignment horizontal="left" vertical="center" wrapText="1"/>
    </xf>
    <xf numFmtId="0" fontId="4" fillId="0" borderId="51" xfId="0" applyFont="1" applyBorder="1" applyAlignment="1">
      <alignment horizontal="left"/>
    </xf>
    <xf numFmtId="0" fontId="4" fillId="0" borderId="9" xfId="0" applyFont="1" applyBorder="1" applyAlignment="1">
      <alignment horizontal="left"/>
    </xf>
    <xf numFmtId="0" fontId="17"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0" xfId="0" applyFont="1" applyAlignment="1">
      <alignment horizontal="center" vertical="center" wrapText="1"/>
    </xf>
    <xf numFmtId="0" fontId="18" fillId="0" borderId="38" xfId="0" applyFont="1" applyBorder="1" applyAlignment="1">
      <alignment horizontal="right"/>
    </xf>
    <xf numFmtId="0" fontId="18" fillId="0" borderId="0" xfId="0" applyFont="1" applyAlignment="1">
      <alignment horizontal="right"/>
    </xf>
    <xf numFmtId="0" fontId="5" fillId="0" borderId="7" xfId="0" applyFont="1" applyBorder="1" applyAlignment="1">
      <alignment vertical="center" wrapText="1"/>
    </xf>
    <xf numFmtId="0" fontId="5" fillId="0" borderId="8" xfId="0" applyFont="1" applyBorder="1" applyAlignment="1">
      <alignment vertical="center" wrapText="1"/>
    </xf>
    <xf numFmtId="0" fontId="4" fillId="0" borderId="39" xfId="0" applyFont="1" applyBorder="1" applyAlignment="1">
      <alignment horizontal="center"/>
    </xf>
    <xf numFmtId="0" fontId="13" fillId="0" borderId="53" xfId="0" applyFont="1" applyBorder="1" applyAlignment="1">
      <alignment horizontal="left"/>
    </xf>
    <xf numFmtId="0" fontId="13" fillId="0" borderId="54" xfId="0" applyFont="1" applyBorder="1" applyAlignment="1">
      <alignment horizontal="left"/>
    </xf>
    <xf numFmtId="0" fontId="9" fillId="0" borderId="59" xfId="0" applyFont="1" applyBorder="1" applyAlignment="1">
      <alignment horizontal="left"/>
    </xf>
    <xf numFmtId="0" fontId="9" fillId="0" borderId="60" xfId="0" applyFont="1" applyBorder="1" applyAlignment="1">
      <alignment horizontal="left"/>
    </xf>
    <xf numFmtId="0" fontId="13" fillId="0" borderId="51" xfId="0" applyFont="1" applyBorder="1" applyAlignment="1">
      <alignment horizontal="center"/>
    </xf>
    <xf numFmtId="0" fontId="13" fillId="0" borderId="9" xfId="0" applyFont="1" applyBorder="1" applyAlignment="1">
      <alignment horizontal="center"/>
    </xf>
    <xf numFmtId="0" fontId="13" fillId="0" borderId="38" xfId="0" applyFont="1" applyBorder="1" applyAlignment="1">
      <alignment horizontal="center"/>
    </xf>
    <xf numFmtId="0" fontId="13" fillId="0" borderId="0" xfId="0" applyFont="1" applyAlignment="1">
      <alignment horizontal="center"/>
    </xf>
    <xf numFmtId="0" fontId="4" fillId="0" borderId="48" xfId="0" applyFont="1" applyBorder="1" applyAlignment="1">
      <alignment horizontal="center"/>
    </xf>
    <xf numFmtId="0" fontId="4" fillId="0" borderId="49" xfId="0" applyFont="1" applyBorder="1" applyAlignment="1">
      <alignment horizontal="center"/>
    </xf>
    <xf numFmtId="0" fontId="13" fillId="0" borderId="72" xfId="0" applyFont="1" applyBorder="1" applyAlignment="1">
      <alignment horizontal="center"/>
    </xf>
    <xf numFmtId="0" fontId="27" fillId="0" borderId="0" xfId="0" applyFont="1" applyAlignment="1">
      <alignment horizontal="right" vertical="center"/>
    </xf>
    <xf numFmtId="0" fontId="12" fillId="0" borderId="0" xfId="0" applyFont="1" applyAlignment="1">
      <alignment horizontal="right"/>
    </xf>
    <xf numFmtId="0" fontId="5" fillId="0" borderId="12" xfId="0" applyFont="1" applyBorder="1" applyAlignment="1">
      <alignment vertical="center" wrapText="1"/>
    </xf>
    <xf numFmtId="0" fontId="5" fillId="0" borderId="10" xfId="0" applyFont="1" applyBorder="1" applyAlignment="1">
      <alignment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5" fillId="0" borderId="15" xfId="0" applyFont="1" applyBorder="1" applyAlignment="1">
      <alignment vertical="center"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9" fillId="0" borderId="63" xfId="0" applyFont="1" applyBorder="1" applyAlignment="1">
      <alignment horizontal="left"/>
    </xf>
    <xf numFmtId="0" fontId="9" fillId="0" borderId="62" xfId="0" applyFont="1" applyBorder="1" applyAlignment="1">
      <alignment horizontal="left"/>
    </xf>
    <xf numFmtId="0" fontId="9" fillId="0" borderId="64" xfId="0" applyFont="1" applyBorder="1" applyAlignment="1">
      <alignment horizontal="left"/>
    </xf>
    <xf numFmtId="0" fontId="9" fillId="0" borderId="65" xfId="0" applyFont="1" applyBorder="1" applyAlignment="1">
      <alignment horizontal="left"/>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6" xfId="0" applyFont="1" applyBorder="1" applyAlignment="1">
      <alignment horizontal="center" vertical="center" wrapText="1"/>
    </xf>
    <xf numFmtId="0" fontId="29" fillId="0" borderId="28" xfId="0" applyFont="1" applyBorder="1" applyAlignment="1">
      <alignment horizontal="left" vertical="center" wrapText="1"/>
    </xf>
    <xf numFmtId="0" fontId="29" fillId="0" borderId="39" xfId="0" applyFont="1" applyBorder="1" applyAlignment="1">
      <alignment horizontal="left" vertical="center" wrapText="1"/>
    </xf>
    <xf numFmtId="0" fontId="29" fillId="0" borderId="29" xfId="0" applyFont="1" applyBorder="1" applyAlignment="1">
      <alignment horizontal="left" vertical="center" wrapText="1"/>
    </xf>
    <xf numFmtId="0" fontId="13" fillId="0" borderId="62" xfId="0" applyFont="1" applyBorder="1" applyAlignment="1">
      <alignment horizontal="center"/>
    </xf>
    <xf numFmtId="0" fontId="13" fillId="0" borderId="54" xfId="0" applyFont="1" applyBorder="1" applyAlignment="1">
      <alignment horizontal="center"/>
    </xf>
    <xf numFmtId="0" fontId="4" fillId="0" borderId="60" xfId="0" applyFont="1" applyBorder="1" applyAlignment="1">
      <alignment horizontal="center"/>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29" fillId="0" borderId="5" xfId="0" applyFont="1" applyBorder="1" applyAlignment="1">
      <alignment horizontal="left" vertical="center" wrapText="1"/>
    </xf>
    <xf numFmtId="0" fontId="29" fillId="0" borderId="1" xfId="0" applyFont="1" applyBorder="1" applyAlignment="1">
      <alignment horizontal="left" vertical="center" wrapText="1"/>
    </xf>
    <xf numFmtId="0" fontId="29" fillId="0" borderId="66" xfId="0" applyFont="1" applyBorder="1" applyAlignment="1">
      <alignment horizontal="left" vertical="center" wrapText="1"/>
    </xf>
    <xf numFmtId="0" fontId="5" fillId="0" borderId="7" xfId="0" applyFont="1" applyBorder="1" applyAlignment="1">
      <alignment horizontal="left" vertical="center" wrapText="1"/>
    </xf>
    <xf numFmtId="0" fontId="5" fillId="0" borderId="42" xfId="0" applyFont="1" applyBorder="1" applyAlignment="1">
      <alignment horizontal="left"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4" fillId="0" borderId="72" xfId="0" applyFont="1" applyBorder="1" applyAlignment="1">
      <alignment horizontal="center"/>
    </xf>
    <xf numFmtId="0" fontId="16" fillId="0" borderId="0" xfId="0" applyFont="1" applyAlignment="1">
      <alignment horizontal="center" wrapText="1"/>
    </xf>
    <xf numFmtId="0" fontId="4" fillId="0" borderId="0" xfId="0" applyFont="1" applyAlignment="1">
      <alignment horizontal="center"/>
    </xf>
    <xf numFmtId="0" fontId="3" fillId="0" borderId="72" xfId="0" applyFont="1" applyBorder="1" applyAlignment="1">
      <alignment horizontal="center"/>
    </xf>
    <xf numFmtId="0" fontId="4" fillId="0" borderId="70" xfId="0" applyFont="1" applyBorder="1" applyAlignment="1">
      <alignment horizontal="center"/>
    </xf>
    <xf numFmtId="0" fontId="4" fillId="0" borderId="67" xfId="0" applyFont="1" applyBorder="1" applyAlignment="1">
      <alignment horizontal="center"/>
    </xf>
    <xf numFmtId="0" fontId="3" fillId="0" borderId="72" xfId="0" applyFont="1" applyBorder="1" applyAlignment="1">
      <alignment horizontal="center" vertical="center"/>
    </xf>
    <xf numFmtId="0" fontId="4" fillId="0" borderId="68" xfId="0" applyFont="1" applyBorder="1" applyAlignment="1">
      <alignment horizontal="center"/>
    </xf>
    <xf numFmtId="0" fontId="4" fillId="0" borderId="69" xfId="0" applyFont="1" applyBorder="1" applyAlignment="1">
      <alignment horizontal="center"/>
    </xf>
    <xf numFmtId="0" fontId="4" fillId="0" borderId="71" xfId="0"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12" fillId="0" borderId="0" xfId="0" applyFont="1" applyAlignment="1">
      <alignment horizontal="center"/>
    </xf>
    <xf numFmtId="0" fontId="4" fillId="0" borderId="0" xfId="0" applyFont="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wrapText="1"/>
    </xf>
    <xf numFmtId="0" fontId="6" fillId="0" borderId="26" xfId="0" applyFont="1" applyBorder="1" applyAlignment="1">
      <alignment horizontal="left"/>
    </xf>
    <xf numFmtId="0" fontId="6"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6" fillId="0" borderId="26" xfId="0" applyFont="1" applyBorder="1" applyAlignment="1">
      <alignment horizontal="center"/>
    </xf>
    <xf numFmtId="0" fontId="6" fillId="0" borderId="30" xfId="0" applyFont="1" applyBorder="1" applyAlignment="1">
      <alignment horizontal="center"/>
    </xf>
    <xf numFmtId="0" fontId="6" fillId="0" borderId="27" xfId="0" applyFont="1" applyBorder="1" applyAlignment="1">
      <alignment horizontal="center"/>
    </xf>
    <xf numFmtId="0" fontId="15" fillId="0" borderId="28" xfId="0" applyFont="1" applyBorder="1" applyAlignment="1">
      <alignment horizontal="center"/>
    </xf>
    <xf numFmtId="0" fontId="15" fillId="0" borderId="39" xfId="0" applyFont="1" applyBorder="1" applyAlignment="1">
      <alignment horizontal="center"/>
    </xf>
    <xf numFmtId="0" fontId="15" fillId="0" borderId="29" xfId="0" applyFont="1" applyBorder="1" applyAlignment="1">
      <alignment horizont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9" fillId="0" borderId="26" xfId="0" applyFont="1" applyBorder="1" applyAlignment="1">
      <alignment horizontal="center"/>
    </xf>
    <xf numFmtId="0" fontId="19" fillId="0" borderId="30" xfId="0" applyFont="1" applyBorder="1" applyAlignment="1">
      <alignment horizontal="center"/>
    </xf>
    <xf numFmtId="0" fontId="19" fillId="0" borderId="27" xfId="0" applyFont="1" applyBorder="1" applyAlignment="1">
      <alignment horizontal="center"/>
    </xf>
    <xf numFmtId="0" fontId="19" fillId="0" borderId="38" xfId="0" applyFont="1" applyBorder="1" applyAlignment="1">
      <alignment horizontal="center"/>
    </xf>
    <xf numFmtId="0" fontId="19" fillId="0" borderId="0" xfId="0" applyFont="1" applyAlignment="1">
      <alignment horizontal="center"/>
    </xf>
    <xf numFmtId="0" fontId="19" fillId="0" borderId="37" xfId="0" applyFont="1" applyBorder="1" applyAlignment="1">
      <alignment horizontal="center"/>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9" xfId="0" applyFont="1" applyBorder="1" applyAlignment="1">
      <alignment horizontal="center" vertical="center" wrapText="1"/>
    </xf>
    <xf numFmtId="0" fontId="24" fillId="0" borderId="0" xfId="0" applyFont="1" applyAlignment="1">
      <alignment horizontal="center" vertical="center"/>
    </xf>
    <xf numFmtId="0" fontId="3" fillId="0" borderId="30" xfId="0" applyFont="1" applyBorder="1" applyAlignment="1">
      <alignment horizontal="center" vertical="center" wrapText="1"/>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2" fillId="0" borderId="0" xfId="0" applyFont="1" applyAlignment="1">
      <alignment horizontal="center"/>
    </xf>
    <xf numFmtId="0" fontId="3" fillId="0" borderId="26" xfId="0" applyFont="1" applyBorder="1" applyAlignment="1">
      <alignment horizontal="left"/>
    </xf>
    <xf numFmtId="0" fontId="3" fillId="0" borderId="27" xfId="0" applyFont="1" applyBorder="1" applyAlignment="1">
      <alignment horizontal="left"/>
    </xf>
    <xf numFmtId="0" fontId="22" fillId="3" borderId="77" xfId="0" applyFont="1" applyFill="1" applyBorder="1" applyAlignment="1">
      <alignment horizontal="center" vertical="center" wrapText="1"/>
    </xf>
    <xf numFmtId="0" fontId="22" fillId="3" borderId="78" xfId="0" applyFont="1" applyFill="1" applyBorder="1" applyAlignment="1">
      <alignment horizontal="center" vertical="center" wrapText="1"/>
    </xf>
    <xf numFmtId="0" fontId="22" fillId="3" borderId="73" xfId="0" applyFont="1" applyFill="1" applyBorder="1" applyAlignment="1">
      <alignment horizontal="center" vertical="center" wrapText="1"/>
    </xf>
    <xf numFmtId="0" fontId="20" fillId="0" borderId="60"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8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wrapText="1"/>
    </xf>
    <xf numFmtId="0" fontId="4" fillId="0" borderId="0" xfId="0" applyFont="1" applyAlignment="1">
      <alignment horizontal="left"/>
    </xf>
    <xf numFmtId="0" fontId="4" fillId="0" borderId="39" xfId="0" applyFont="1" applyBorder="1" applyAlignment="1">
      <alignment horizontal="left"/>
    </xf>
    <xf numFmtId="0" fontId="20" fillId="0" borderId="63"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84"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9" xfId="0" applyFont="1" applyBorder="1" applyAlignment="1">
      <alignment horizontal="center" vertical="center" wrapText="1"/>
    </xf>
    <xf numFmtId="14" fontId="20" fillId="0" borderId="71" xfId="0" applyNumberFormat="1" applyFont="1" applyBorder="1" applyAlignment="1">
      <alignment horizontal="center" vertical="center" wrapText="1"/>
    </xf>
    <xf numFmtId="14" fontId="20" fillId="0" borderId="60" xfId="0" applyNumberFormat="1"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556672</xdr:colOff>
      <xdr:row>1</xdr:row>
      <xdr:rowOff>12701</xdr:rowOff>
    </xdr:from>
    <xdr:ext cx="1286706" cy="1003300"/>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56672" y="215901"/>
          <a:ext cx="1286706" cy="100330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909E-3C95-1443-95E8-F22C27C82CB3}">
  <sheetPr>
    <pageSetUpPr fitToPage="1"/>
  </sheetPr>
  <dimension ref="A1:I101"/>
  <sheetViews>
    <sheetView tabSelected="1" zoomScale="108" zoomScaleNormal="75" zoomScaleSheetLayoutView="109" workbookViewId="0">
      <selection activeCell="A7" sqref="A7:C7"/>
    </sheetView>
  </sheetViews>
  <sheetFormatPr baseColWidth="10" defaultRowHeight="16"/>
  <cols>
    <col min="1" max="7" width="17.6640625" style="1" customWidth="1"/>
    <col min="8" max="16384" width="10.83203125" style="1"/>
  </cols>
  <sheetData>
    <row r="1" spans="1:7" s="20" customFormat="1" ht="23">
      <c r="A1" s="18" t="s">
        <v>1</v>
      </c>
      <c r="B1" s="19"/>
      <c r="C1" s="19"/>
      <c r="D1" s="19"/>
      <c r="E1" s="19"/>
      <c r="F1" s="174" t="s">
        <v>3</v>
      </c>
      <c r="G1" s="174"/>
    </row>
    <row r="2" spans="1:7" ht="23">
      <c r="A2" s="21" t="s">
        <v>2</v>
      </c>
      <c r="B2" s="22"/>
      <c r="C2" s="22"/>
      <c r="D2" s="22"/>
      <c r="E2" s="22"/>
      <c r="F2" s="175" t="s">
        <v>94</v>
      </c>
      <c r="G2" s="175"/>
    </row>
    <row r="3" spans="1:7" ht="17" thickBot="1"/>
    <row r="4" spans="1:7" s="24" customFormat="1" ht="12">
      <c r="A4" s="23" t="s">
        <v>4</v>
      </c>
      <c r="B4" s="176" t="s">
        <v>5</v>
      </c>
      <c r="C4" s="177"/>
      <c r="D4" s="180" t="s">
        <v>6</v>
      </c>
      <c r="E4" s="176"/>
      <c r="F4" s="87" t="s">
        <v>7</v>
      </c>
      <c r="G4" s="90"/>
    </row>
    <row r="5" spans="1:7" ht="21" customHeight="1" thickBot="1">
      <c r="A5" s="25">
        <v>2016</v>
      </c>
      <c r="B5" s="178" t="s">
        <v>95</v>
      </c>
      <c r="C5" s="179"/>
      <c r="D5" s="181" t="s">
        <v>96</v>
      </c>
      <c r="E5" s="182"/>
      <c r="F5" s="183" t="s">
        <v>97</v>
      </c>
      <c r="G5" s="184"/>
    </row>
    <row r="6" spans="1:7" s="24" customFormat="1" ht="11" customHeight="1">
      <c r="A6" s="94" t="s">
        <v>8</v>
      </c>
      <c r="B6" s="98"/>
      <c r="C6" s="95"/>
      <c r="D6" s="94" t="s">
        <v>9</v>
      </c>
      <c r="E6" s="95"/>
      <c r="F6" s="102" t="s">
        <v>10</v>
      </c>
      <c r="G6" s="103"/>
    </row>
    <row r="7" spans="1:7" ht="17" customHeight="1" thickBot="1">
      <c r="A7" s="99" t="s">
        <v>98</v>
      </c>
      <c r="B7" s="100"/>
      <c r="C7" s="101"/>
      <c r="D7" s="96"/>
      <c r="E7" s="97"/>
      <c r="F7" s="104">
        <v>99797</v>
      </c>
      <c r="G7" s="105"/>
    </row>
    <row r="8" spans="1:7" ht="11" customHeight="1"/>
    <row r="9" spans="1:7" ht="17" thickBot="1">
      <c r="A9" s="26" t="s">
        <v>11</v>
      </c>
      <c r="E9" s="26" t="s">
        <v>12</v>
      </c>
    </row>
    <row r="10" spans="1:7" s="24" customFormat="1" ht="11" customHeight="1">
      <c r="A10" s="87" t="s">
        <v>13</v>
      </c>
      <c r="B10" s="88"/>
      <c r="C10" s="88"/>
      <c r="D10" s="27"/>
      <c r="E10" s="89" t="s">
        <v>14</v>
      </c>
      <c r="F10" s="88"/>
      <c r="G10" s="90"/>
    </row>
    <row r="11" spans="1:7" ht="23" customHeight="1" thickBot="1">
      <c r="A11" s="124" t="s">
        <v>99</v>
      </c>
      <c r="B11" s="125"/>
      <c r="C11" s="125"/>
      <c r="D11" s="126"/>
      <c r="E11" s="91" t="s">
        <v>1</v>
      </c>
      <c r="F11" s="106"/>
      <c r="G11" s="93"/>
    </row>
    <row r="12" spans="1:7" s="24" customFormat="1" ht="11" customHeight="1">
      <c r="A12" s="110" t="s">
        <v>15</v>
      </c>
      <c r="B12" s="108"/>
      <c r="C12" s="108"/>
      <c r="D12" s="111"/>
      <c r="E12" s="107" t="s">
        <v>15</v>
      </c>
      <c r="F12" s="108"/>
      <c r="G12" s="109"/>
    </row>
    <row r="13" spans="1:7" ht="17" customHeight="1" thickBot="1">
      <c r="A13" s="112" t="s">
        <v>100</v>
      </c>
      <c r="B13" s="106"/>
      <c r="C13" s="106"/>
      <c r="D13" s="113"/>
      <c r="E13" s="91" t="s">
        <v>16</v>
      </c>
      <c r="F13" s="92"/>
      <c r="G13" s="93"/>
    </row>
    <row r="14" spans="1:7" s="24" customFormat="1" ht="12">
      <c r="A14" s="110" t="s">
        <v>17</v>
      </c>
      <c r="B14" s="111"/>
      <c r="C14" s="29" t="s">
        <v>18</v>
      </c>
      <c r="D14" s="29" t="s">
        <v>20</v>
      </c>
      <c r="E14" s="30" t="s">
        <v>17</v>
      </c>
      <c r="F14" s="23" t="s">
        <v>18</v>
      </c>
      <c r="G14" s="31" t="s">
        <v>20</v>
      </c>
    </row>
    <row r="15" spans="1:7" s="35" customFormat="1" ht="22" thickBot="1">
      <c r="A15" s="114" t="s">
        <v>102</v>
      </c>
      <c r="B15" s="115"/>
      <c r="C15" s="28" t="s">
        <v>19</v>
      </c>
      <c r="D15" s="77">
        <v>75090</v>
      </c>
      <c r="E15" s="32" t="s">
        <v>21</v>
      </c>
      <c r="F15" s="33" t="s">
        <v>19</v>
      </c>
      <c r="G15" s="34">
        <v>75074</v>
      </c>
    </row>
    <row r="16" spans="1:7" s="24" customFormat="1" ht="12">
      <c r="A16" s="87" t="s">
        <v>88</v>
      </c>
      <c r="B16" s="90"/>
      <c r="C16" s="120" t="s">
        <v>26</v>
      </c>
      <c r="D16" s="121"/>
      <c r="E16" s="116" t="s">
        <v>23</v>
      </c>
      <c r="F16" s="117"/>
      <c r="G16" s="23" t="s">
        <v>25</v>
      </c>
    </row>
    <row r="17" spans="1:9" s="35" customFormat="1" ht="19" customHeight="1" thickBot="1">
      <c r="A17" s="99">
        <v>9034623517</v>
      </c>
      <c r="B17" s="101"/>
      <c r="C17" s="122"/>
      <c r="D17" s="123"/>
      <c r="E17" s="118" t="s">
        <v>24</v>
      </c>
      <c r="F17" s="119"/>
      <c r="G17" s="36"/>
    </row>
    <row r="19" spans="1:9" ht="17" thickBot="1">
      <c r="A19" s="26" t="s">
        <v>27</v>
      </c>
      <c r="E19" s="162"/>
      <c r="F19" s="162"/>
      <c r="G19" s="162"/>
    </row>
    <row r="20" spans="1:9" ht="21">
      <c r="A20" s="94" t="s">
        <v>28</v>
      </c>
      <c r="B20" s="98"/>
      <c r="C20" s="98"/>
      <c r="D20" s="37"/>
      <c r="E20" s="140" t="s">
        <v>0</v>
      </c>
      <c r="F20" s="141"/>
      <c r="G20" s="38">
        <v>9150</v>
      </c>
    </row>
    <row r="21" spans="1:9" s="35" customFormat="1" ht="17" customHeight="1" thickBot="1">
      <c r="A21" s="134"/>
      <c r="B21" s="135"/>
      <c r="C21" s="135"/>
      <c r="D21" s="135"/>
      <c r="E21" s="75" t="s">
        <v>80</v>
      </c>
      <c r="F21" s="76"/>
      <c r="G21" s="17"/>
    </row>
    <row r="22" spans="1:9" ht="20">
      <c r="A22" s="120" t="s">
        <v>15</v>
      </c>
      <c r="B22" s="133"/>
      <c r="C22" s="133"/>
      <c r="D22" s="133"/>
      <c r="E22" s="142" t="s">
        <v>81</v>
      </c>
      <c r="F22" s="143"/>
      <c r="G22" s="17"/>
    </row>
    <row r="23" spans="1:9" s="35" customFormat="1" ht="19" thickBot="1">
      <c r="A23" s="134"/>
      <c r="B23" s="135"/>
      <c r="C23" s="135"/>
      <c r="D23" s="135"/>
      <c r="E23" s="173" t="s">
        <v>82</v>
      </c>
      <c r="F23" s="173"/>
      <c r="G23" s="173"/>
      <c r="I23" s="35" t="s">
        <v>78</v>
      </c>
    </row>
    <row r="24" spans="1:9" ht="20">
      <c r="A24" s="120" t="s">
        <v>17</v>
      </c>
      <c r="B24" s="121"/>
      <c r="C24" s="39" t="s">
        <v>18</v>
      </c>
      <c r="D24" s="40" t="s">
        <v>20</v>
      </c>
      <c r="E24" s="144" t="s">
        <v>38</v>
      </c>
      <c r="F24" s="145"/>
      <c r="G24" s="74">
        <f>G20/100*0.3</f>
        <v>27.45</v>
      </c>
    </row>
    <row r="25" spans="1:9" s="35" customFormat="1" ht="21" thickBot="1">
      <c r="A25" s="146"/>
      <c r="B25" s="147"/>
      <c r="C25" s="41" t="s">
        <v>19</v>
      </c>
      <c r="D25" s="42"/>
      <c r="E25" s="142" t="s">
        <v>39</v>
      </c>
      <c r="F25" s="143"/>
      <c r="G25" s="17">
        <f>G20/100*6.25</f>
        <v>571.875</v>
      </c>
    </row>
    <row r="26" spans="1:9" ht="20">
      <c r="A26" s="94" t="s">
        <v>22</v>
      </c>
      <c r="B26" s="95"/>
      <c r="C26" s="120" t="s">
        <v>26</v>
      </c>
      <c r="D26" s="133"/>
      <c r="E26" s="142" t="s">
        <v>83</v>
      </c>
      <c r="F26" s="143"/>
      <c r="G26" s="17"/>
    </row>
    <row r="27" spans="1:9" s="35" customFormat="1" ht="21" thickBot="1">
      <c r="A27" s="148"/>
      <c r="B27" s="149"/>
      <c r="C27" s="150"/>
      <c r="D27" s="151"/>
      <c r="E27" s="142" t="s">
        <v>84</v>
      </c>
      <c r="F27" s="143"/>
      <c r="G27" s="17">
        <v>25</v>
      </c>
    </row>
    <row r="28" spans="1:9" ht="20">
      <c r="A28" s="136" t="s">
        <v>29</v>
      </c>
      <c r="B28" s="137"/>
      <c r="C28" s="137"/>
      <c r="D28" s="137"/>
      <c r="E28" s="142" t="s">
        <v>85</v>
      </c>
      <c r="F28" s="143"/>
      <c r="G28" s="17"/>
    </row>
    <row r="29" spans="1:9" ht="21" thickBot="1">
      <c r="A29" s="138"/>
      <c r="B29" s="139"/>
      <c r="C29" s="139"/>
      <c r="D29" s="139"/>
      <c r="E29" s="142" t="s">
        <v>86</v>
      </c>
      <c r="F29" s="143"/>
      <c r="G29" s="17">
        <v>113.5</v>
      </c>
    </row>
    <row r="30" spans="1:9" ht="20">
      <c r="A30" s="43" t="s">
        <v>4</v>
      </c>
      <c r="B30" s="43" t="s">
        <v>5</v>
      </c>
      <c r="C30" s="44" t="s">
        <v>6</v>
      </c>
      <c r="D30" s="45"/>
      <c r="E30" s="152" t="s">
        <v>77</v>
      </c>
      <c r="F30" s="153"/>
      <c r="G30" s="17">
        <v>112.17</v>
      </c>
    </row>
    <row r="31" spans="1:9" s="35" customFormat="1" ht="19" thickBot="1">
      <c r="A31" s="46"/>
      <c r="B31" s="46"/>
      <c r="C31" s="47"/>
      <c r="D31" s="48"/>
      <c r="E31" s="142"/>
      <c r="F31" s="143"/>
      <c r="G31" s="78"/>
    </row>
    <row r="32" spans="1:9" ht="20">
      <c r="A32" s="44" t="s">
        <v>30</v>
      </c>
      <c r="B32" s="49"/>
      <c r="C32" s="44" t="s">
        <v>10</v>
      </c>
      <c r="D32" s="45"/>
      <c r="E32" s="142"/>
      <c r="F32" s="143"/>
      <c r="G32" s="17"/>
    </row>
    <row r="33" spans="1:8" s="35" customFormat="1" ht="21" thickBot="1">
      <c r="A33" s="47"/>
      <c r="B33" s="50"/>
      <c r="C33" s="47"/>
      <c r="D33" s="48"/>
      <c r="E33" s="152"/>
      <c r="F33" s="153"/>
      <c r="G33" s="17"/>
    </row>
    <row r="34" spans="1:8" ht="21" thickBot="1">
      <c r="A34" s="160" t="s">
        <v>31</v>
      </c>
      <c r="B34" s="161"/>
      <c r="C34" s="51"/>
      <c r="D34" s="52"/>
      <c r="E34" s="142"/>
      <c r="F34" s="143"/>
      <c r="G34" s="17"/>
    </row>
    <row r="35" spans="1:8" ht="21" thickBot="1">
      <c r="A35" s="87" t="s">
        <v>32</v>
      </c>
      <c r="B35" s="90"/>
      <c r="C35" s="53" t="s">
        <v>33</v>
      </c>
      <c r="D35" s="54"/>
      <c r="E35" s="163"/>
      <c r="F35" s="164"/>
      <c r="G35" s="55"/>
    </row>
    <row r="36" spans="1:8" s="35" customFormat="1" ht="19" thickBot="1">
      <c r="A36" s="155"/>
      <c r="B36" s="156"/>
      <c r="C36" s="155"/>
      <c r="D36" s="157"/>
      <c r="E36" s="158" t="s">
        <v>79</v>
      </c>
      <c r="F36" s="159"/>
      <c r="G36" s="13">
        <f>SUM(G21:G35)+G20</f>
        <v>9999.9950000000008</v>
      </c>
    </row>
    <row r="37" spans="1:8" ht="18">
      <c r="A37" s="56" t="s">
        <v>22</v>
      </c>
      <c r="B37" s="57"/>
      <c r="C37" s="53" t="s">
        <v>26</v>
      </c>
      <c r="D37" s="54"/>
      <c r="E37" s="189" t="s">
        <v>89</v>
      </c>
      <c r="F37" s="190"/>
      <c r="G37" s="79"/>
    </row>
    <row r="38" spans="1:8" s="35" customFormat="1" ht="19" thickBot="1">
      <c r="A38" s="129"/>
      <c r="B38" s="130"/>
      <c r="C38" s="154"/>
      <c r="D38" s="154"/>
      <c r="E38" s="165" t="s">
        <v>101</v>
      </c>
      <c r="F38" s="166"/>
      <c r="G38" s="81">
        <f>G36-G37-G39</f>
        <v>999.9950000000008</v>
      </c>
    </row>
    <row r="39" spans="1:8" ht="22" thickBot="1">
      <c r="A39" s="58" t="s">
        <v>15</v>
      </c>
      <c r="B39" s="59"/>
      <c r="C39" s="59"/>
      <c r="D39" s="60"/>
      <c r="E39" s="187" t="s">
        <v>90</v>
      </c>
      <c r="F39" s="188"/>
      <c r="G39" s="80">
        <v>9000</v>
      </c>
      <c r="H39" s="35"/>
    </row>
    <row r="40" spans="1:8" s="35" customFormat="1" ht="19" thickBot="1">
      <c r="A40" s="191"/>
      <c r="B40" s="192"/>
      <c r="C40" s="192"/>
      <c r="D40" s="193"/>
      <c r="E40" s="169"/>
      <c r="F40" s="170"/>
    </row>
    <row r="41" spans="1:8">
      <c r="A41" s="205" t="s">
        <v>17</v>
      </c>
      <c r="B41" s="206"/>
      <c r="C41" s="43" t="s">
        <v>18</v>
      </c>
      <c r="D41" s="44" t="s">
        <v>20</v>
      </c>
      <c r="E41" s="171"/>
      <c r="F41" s="172"/>
      <c r="G41" s="61"/>
    </row>
    <row r="42" spans="1:8" s="35" customFormat="1" ht="19" thickBot="1">
      <c r="A42" s="131"/>
      <c r="B42" s="132"/>
      <c r="C42" s="46"/>
      <c r="D42" s="47"/>
      <c r="E42" s="167"/>
      <c r="F42" s="168"/>
      <c r="G42" s="62"/>
    </row>
    <row r="43" spans="1:8">
      <c r="A43" s="56" t="s">
        <v>34</v>
      </c>
      <c r="B43" s="57"/>
      <c r="C43" s="63" t="s">
        <v>35</v>
      </c>
      <c r="D43" s="45"/>
      <c r="E43" s="127"/>
      <c r="F43" s="128"/>
      <c r="G43" s="64"/>
    </row>
    <row r="44" spans="1:8" s="35" customFormat="1" ht="19" thickBot="1">
      <c r="A44" s="65"/>
      <c r="B44" s="66"/>
      <c r="C44" s="48"/>
      <c r="D44" s="48"/>
      <c r="E44" s="167"/>
      <c r="F44" s="168"/>
      <c r="G44" s="62"/>
    </row>
    <row r="45" spans="1:8">
      <c r="B45" s="67"/>
      <c r="C45" s="68"/>
      <c r="D45" s="68"/>
      <c r="E45" s="127"/>
      <c r="F45" s="128"/>
      <c r="G45" s="64"/>
    </row>
    <row r="46" spans="1:8" ht="17" thickBot="1">
      <c r="A46" s="69" t="s">
        <v>36</v>
      </c>
      <c r="B46" s="67"/>
      <c r="C46" s="67"/>
      <c r="D46" s="67"/>
      <c r="E46" s="127"/>
      <c r="F46" s="128"/>
      <c r="G46" s="64"/>
    </row>
    <row r="47" spans="1:8">
      <c r="A47" s="56" t="s">
        <v>42</v>
      </c>
      <c r="B47" s="54"/>
      <c r="C47" s="54"/>
      <c r="D47" s="82"/>
      <c r="E47" s="127"/>
      <c r="F47" s="128"/>
      <c r="G47" s="64"/>
    </row>
    <row r="48" spans="1:8" s="35" customFormat="1" ht="19" thickBot="1">
      <c r="A48" s="194"/>
      <c r="B48" s="195"/>
      <c r="C48" s="195"/>
      <c r="D48" s="196"/>
      <c r="E48" s="167"/>
      <c r="F48" s="168"/>
      <c r="G48" s="62"/>
    </row>
    <row r="49" spans="1:7">
      <c r="A49" s="58" t="s">
        <v>15</v>
      </c>
      <c r="B49" s="59"/>
      <c r="C49" s="59"/>
      <c r="D49" s="59"/>
      <c r="E49" s="127"/>
      <c r="F49" s="128"/>
      <c r="G49" s="64"/>
    </row>
    <row r="50" spans="1:7" s="35" customFormat="1" ht="19" thickBot="1">
      <c r="A50" s="202"/>
      <c r="B50" s="203"/>
      <c r="C50" s="203"/>
      <c r="D50" s="204"/>
      <c r="E50" s="167"/>
      <c r="F50" s="168"/>
      <c r="G50" s="62"/>
    </row>
    <row r="51" spans="1:7">
      <c r="A51" s="44" t="s">
        <v>17</v>
      </c>
      <c r="B51" s="63"/>
      <c r="C51" s="43" t="s">
        <v>18</v>
      </c>
      <c r="D51" s="44" t="s">
        <v>20</v>
      </c>
      <c r="E51" s="127"/>
      <c r="F51" s="128"/>
      <c r="G51" s="64"/>
    </row>
    <row r="52" spans="1:7" s="35" customFormat="1" ht="19" thickBot="1">
      <c r="A52" s="207"/>
      <c r="B52" s="208"/>
      <c r="C52" s="83"/>
      <c r="D52" s="84"/>
      <c r="E52" s="167"/>
      <c r="F52" s="168"/>
      <c r="G52" s="62"/>
    </row>
    <row r="53" spans="1:7">
      <c r="A53" s="85" t="s">
        <v>22</v>
      </c>
      <c r="B53" s="86"/>
      <c r="C53" s="56" t="s">
        <v>37</v>
      </c>
      <c r="D53" s="82"/>
      <c r="E53" s="199"/>
      <c r="F53" s="128"/>
      <c r="G53" s="64"/>
    </row>
    <row r="54" spans="1:7" s="35" customFormat="1" ht="19" thickBot="1">
      <c r="A54" s="129"/>
      <c r="B54" s="130"/>
      <c r="C54" s="200"/>
      <c r="D54" s="201"/>
      <c r="E54" s="197"/>
      <c r="F54" s="198"/>
      <c r="G54" s="70"/>
    </row>
    <row r="56" spans="1:7">
      <c r="A56" s="185" t="s">
        <v>40</v>
      </c>
      <c r="B56" s="186"/>
      <c r="C56" s="186"/>
      <c r="D56" s="186"/>
      <c r="E56" s="186"/>
      <c r="F56" s="186"/>
      <c r="G56" s="186"/>
    </row>
    <row r="57" spans="1:7">
      <c r="A57" s="186"/>
      <c r="B57" s="186"/>
      <c r="C57" s="186"/>
      <c r="D57" s="186"/>
      <c r="E57" s="186"/>
      <c r="F57" s="186"/>
      <c r="G57" s="186"/>
    </row>
    <row r="58" spans="1:7">
      <c r="A58" s="186"/>
      <c r="B58" s="186"/>
      <c r="C58" s="186"/>
      <c r="D58" s="186"/>
      <c r="E58" s="186"/>
      <c r="F58" s="186"/>
      <c r="G58" s="186"/>
    </row>
    <row r="59" spans="1:7">
      <c r="A59" s="186"/>
      <c r="B59" s="186"/>
      <c r="C59" s="186"/>
      <c r="D59" s="186"/>
      <c r="E59" s="186"/>
      <c r="F59" s="186"/>
      <c r="G59" s="186"/>
    </row>
    <row r="60" spans="1:7">
      <c r="A60" s="186"/>
      <c r="B60" s="186"/>
      <c r="C60" s="186"/>
      <c r="D60" s="186"/>
      <c r="E60" s="186"/>
      <c r="F60" s="186"/>
      <c r="G60" s="186"/>
    </row>
    <row r="61" spans="1:7">
      <c r="A61" s="186"/>
      <c r="B61" s="186"/>
      <c r="C61" s="186"/>
      <c r="D61" s="186"/>
      <c r="E61" s="186"/>
      <c r="F61" s="186"/>
      <c r="G61" s="186"/>
    </row>
    <row r="62" spans="1:7">
      <c r="A62" s="186"/>
      <c r="B62" s="186"/>
      <c r="C62" s="186"/>
      <c r="D62" s="186"/>
      <c r="E62" s="186"/>
      <c r="F62" s="186"/>
      <c r="G62" s="186"/>
    </row>
    <row r="63" spans="1:7">
      <c r="A63" s="71"/>
      <c r="B63" s="71"/>
      <c r="C63" s="71"/>
      <c r="D63" s="71"/>
      <c r="E63" s="71"/>
      <c r="F63" s="71"/>
      <c r="G63" s="71"/>
    </row>
    <row r="65" spans="1:7" ht="17" thickBot="1">
      <c r="A65" s="72"/>
      <c r="B65" s="72"/>
      <c r="C65" s="73"/>
      <c r="E65" s="72"/>
      <c r="F65" s="72"/>
      <c r="G65" s="73"/>
    </row>
    <row r="66" spans="1:7">
      <c r="A66" s="1" t="s">
        <v>12</v>
      </c>
      <c r="C66" s="1" t="s">
        <v>41</v>
      </c>
      <c r="E66" s="1" t="s">
        <v>11</v>
      </c>
      <c r="G66" s="1" t="s">
        <v>41</v>
      </c>
    </row>
    <row r="72" spans="1:7" ht="16" customHeight="1"/>
    <row r="73" spans="1:7" ht="17" customHeight="1"/>
    <row r="74" spans="1:7" ht="17" customHeight="1"/>
    <row r="75" spans="1:7" ht="17" customHeight="1"/>
    <row r="76" spans="1:7" ht="17" customHeight="1"/>
    <row r="77" spans="1:7" ht="17" customHeight="1"/>
    <row r="88" s="1" customFormat="1" ht="16" customHeight="1"/>
    <row r="101" s="9" customFormat="1" ht="12"/>
  </sheetData>
  <mergeCells count="91">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ageMargins left="0.7" right="0.7" top="0.75" bottom="0.75" header="0.3" footer="0.3"/>
  <pageSetup scale="58" orientation="portrait" horizontalDpi="0" verticalDpi="0" copies="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4E1E-5978-5B45-8C43-F6ED043EE17E}">
  <sheetPr>
    <pageSetUpPr fitToPage="1"/>
  </sheetPr>
  <dimension ref="A2:H58"/>
  <sheetViews>
    <sheetView workbookViewId="0">
      <selection activeCell="C16" sqref="C16:F16"/>
    </sheetView>
  </sheetViews>
  <sheetFormatPr baseColWidth="10" defaultRowHeight="16"/>
  <cols>
    <col min="1" max="7" width="16.33203125" customWidth="1"/>
    <col min="8" max="8" width="21.5" customWidth="1"/>
  </cols>
  <sheetData>
    <row r="2" spans="1:8" ht="41" customHeight="1">
      <c r="A2" s="211"/>
      <c r="B2" s="211"/>
      <c r="C2" s="221" t="s">
        <v>43</v>
      </c>
      <c r="D2" s="221"/>
      <c r="E2" s="221"/>
      <c r="F2" s="1"/>
      <c r="G2" s="1"/>
      <c r="H2" s="1"/>
    </row>
    <row r="3" spans="1:8" ht="41" customHeight="1">
      <c r="A3" s="211"/>
      <c r="B3" s="211"/>
      <c r="C3" s="221" t="s">
        <v>44</v>
      </c>
      <c r="D3" s="221"/>
      <c r="E3" s="221"/>
      <c r="F3" s="1"/>
      <c r="G3" s="1"/>
      <c r="H3" s="1"/>
    </row>
    <row r="4" spans="1:8">
      <c r="A4" s="1"/>
      <c r="B4" s="1"/>
      <c r="C4" s="1"/>
      <c r="D4" s="1"/>
      <c r="E4" s="1"/>
      <c r="F4" s="1"/>
      <c r="G4" s="1"/>
      <c r="H4" s="1"/>
    </row>
    <row r="5" spans="1:8">
      <c r="A5" s="222" t="s">
        <v>48</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45</v>
      </c>
      <c r="D11" s="211"/>
      <c r="E11" s="211"/>
      <c r="F11" s="1"/>
      <c r="G11" s="1"/>
      <c r="H11" s="1"/>
    </row>
    <row r="12" spans="1:8" ht="17" thickBot="1">
      <c r="A12" s="1"/>
      <c r="B12" s="1"/>
      <c r="C12" s="1"/>
      <c r="D12" s="1"/>
      <c r="E12" s="1"/>
      <c r="F12" s="1"/>
      <c r="G12" s="1"/>
      <c r="H12" s="1"/>
    </row>
    <row r="13" spans="1:8">
      <c r="A13" s="1"/>
      <c r="B13" s="4" t="s">
        <v>4</v>
      </c>
      <c r="C13" s="226" t="s">
        <v>5</v>
      </c>
      <c r="D13" s="227"/>
      <c r="E13" s="226" t="s">
        <v>6</v>
      </c>
      <c r="F13" s="227"/>
      <c r="G13" s="1"/>
      <c r="H13" s="1"/>
    </row>
    <row r="14" spans="1:8" ht="21" thickBot="1">
      <c r="A14" s="1"/>
      <c r="B14" s="16">
        <f>BILL!A5</f>
        <v>2016</v>
      </c>
      <c r="C14" s="228" t="str">
        <f>BILL!B5</f>
        <v>CHEVY</v>
      </c>
      <c r="D14" s="229"/>
      <c r="E14" s="228" t="str">
        <f>BILL!D5</f>
        <v>TRAX</v>
      </c>
      <c r="F14" s="229"/>
      <c r="G14" s="1"/>
      <c r="H14" s="1"/>
    </row>
    <row r="15" spans="1:8">
      <c r="A15" s="1"/>
      <c r="B15" s="4" t="s">
        <v>46</v>
      </c>
      <c r="C15" s="230" t="s">
        <v>47</v>
      </c>
      <c r="D15" s="231"/>
      <c r="E15" s="231"/>
      <c r="F15" s="232"/>
      <c r="G15" s="1"/>
      <c r="H15" s="1"/>
    </row>
    <row r="16" spans="1:8" ht="21" thickBot="1">
      <c r="A16" s="1"/>
      <c r="B16" s="16" t="str">
        <f>BILL!F5</f>
        <v>SUV</v>
      </c>
      <c r="C16" s="233" t="str">
        <f>BILL!A7</f>
        <v>3GNCJRSB1GL175391</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49</v>
      </c>
      <c r="C20" s="225"/>
      <c r="D20" s="225"/>
      <c r="E20" s="225"/>
      <c r="F20" s="225"/>
      <c r="G20" s="1"/>
      <c r="H20" s="1"/>
    </row>
    <row r="21" spans="1:8">
      <c r="A21" s="1"/>
      <c r="B21" s="225"/>
      <c r="C21" s="225"/>
      <c r="D21" s="225"/>
      <c r="E21" s="225"/>
      <c r="F21" s="225"/>
      <c r="G21" s="1"/>
      <c r="H21" s="1"/>
    </row>
    <row r="22" spans="1:8" ht="17" thickBot="1">
      <c r="A22" s="1"/>
      <c r="B22" s="5"/>
      <c r="C22" s="5"/>
      <c r="D22" s="5"/>
      <c r="E22" s="5"/>
      <c r="F22" s="1"/>
      <c r="G22" s="1"/>
      <c r="H22" s="1"/>
    </row>
    <row r="23" spans="1:8">
      <c r="A23" s="1"/>
      <c r="B23" s="1"/>
      <c r="C23" s="6" t="s">
        <v>50</v>
      </c>
      <c r="D23" s="236">
        <f>BILL!F7</f>
        <v>99797</v>
      </c>
      <c r="E23" s="223" t="s">
        <v>52</v>
      </c>
      <c r="F23" s="8"/>
      <c r="G23" s="8"/>
      <c r="H23" s="1"/>
    </row>
    <row r="24" spans="1:8" ht="17" thickBot="1">
      <c r="A24" s="1"/>
      <c r="B24" s="1"/>
      <c r="C24" s="7" t="s">
        <v>51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53</v>
      </c>
      <c r="F33" s="214"/>
      <c r="G33" s="1"/>
      <c r="H33" s="1"/>
    </row>
    <row r="34" spans="1:8">
      <c r="A34" s="9"/>
      <c r="B34" s="9" t="s">
        <v>57</v>
      </c>
      <c r="C34" s="219" t="s">
        <v>55</v>
      </c>
      <c r="D34" s="219"/>
      <c r="E34" s="219" t="s">
        <v>54</v>
      </c>
      <c r="F34" s="219"/>
      <c r="G34" s="9"/>
      <c r="H34" s="9"/>
    </row>
    <row r="35" spans="1:8">
      <c r="A35" s="1"/>
      <c r="B35" s="1"/>
      <c r="C35" s="1"/>
      <c r="D35" s="1"/>
      <c r="E35" s="1"/>
      <c r="F35" s="1"/>
      <c r="G35" s="1"/>
      <c r="H35" s="1"/>
    </row>
    <row r="36" spans="1:8">
      <c r="A36" s="1"/>
      <c r="B36" s="214" t="s">
        <v>1</v>
      </c>
      <c r="C36" s="214"/>
      <c r="D36" s="214"/>
      <c r="E36" s="214"/>
      <c r="F36" s="214"/>
      <c r="G36" s="1"/>
      <c r="H36" s="1"/>
    </row>
    <row r="37" spans="1:8">
      <c r="A37" s="1"/>
      <c r="B37" s="220" t="s">
        <v>56</v>
      </c>
      <c r="C37" s="220"/>
      <c r="D37" s="220"/>
      <c r="E37" s="220"/>
      <c r="F37" s="220"/>
      <c r="G37" s="1"/>
      <c r="H37" s="1"/>
    </row>
    <row r="38" spans="1:8">
      <c r="A38" s="1"/>
      <c r="B38" s="1"/>
      <c r="C38" s="1"/>
      <c r="D38" s="1"/>
      <c r="E38" s="1"/>
      <c r="F38" s="1"/>
      <c r="G38" s="1"/>
      <c r="H38" s="1"/>
    </row>
    <row r="39" spans="1:8">
      <c r="A39" s="1"/>
      <c r="B39" s="214" t="s">
        <v>62</v>
      </c>
      <c r="C39" s="214"/>
      <c r="D39" s="11" t="s">
        <v>63</v>
      </c>
      <c r="E39" s="11" t="s">
        <v>64</v>
      </c>
      <c r="F39" s="11">
        <v>75074</v>
      </c>
      <c r="G39" s="1"/>
      <c r="H39" s="1"/>
    </row>
    <row r="40" spans="1:8">
      <c r="A40" s="1"/>
      <c r="B40" s="211" t="s">
        <v>58</v>
      </c>
      <c r="C40" s="211"/>
      <c r="D40" s="2" t="s">
        <v>59</v>
      </c>
      <c r="E40" s="2" t="s">
        <v>60</v>
      </c>
      <c r="F40" s="2" t="s">
        <v>61</v>
      </c>
      <c r="G40" s="1"/>
      <c r="H40" s="1"/>
    </row>
    <row r="41" spans="1:8">
      <c r="A41" s="1"/>
      <c r="B41" s="1"/>
      <c r="C41" s="1"/>
      <c r="D41" s="1"/>
      <c r="E41" s="1"/>
      <c r="F41" s="1"/>
      <c r="G41" s="1"/>
      <c r="H41" s="1"/>
    </row>
    <row r="42" spans="1:8">
      <c r="A42" s="1"/>
      <c r="B42" s="1"/>
      <c r="C42" s="1"/>
      <c r="D42" s="1"/>
      <c r="E42" s="1"/>
      <c r="F42" s="1"/>
      <c r="G42" s="1"/>
      <c r="H42" s="1"/>
    </row>
    <row r="43" spans="1:8" ht="18">
      <c r="A43" s="1"/>
      <c r="B43" s="170" t="s">
        <v>65</v>
      </c>
      <c r="C43" s="170"/>
      <c r="D43" s="170"/>
      <c r="E43" s="170"/>
      <c r="F43" s="170"/>
      <c r="G43" s="1"/>
      <c r="H43" s="1"/>
    </row>
    <row r="44" spans="1:8"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 xml:space="preserve">NELDO GEOVANY BELTRAN BELTRAN </v>
      </c>
      <c r="F46" s="214"/>
      <c r="G46" s="1"/>
      <c r="H46" s="1"/>
    </row>
    <row r="47" spans="1:8">
      <c r="A47" s="1"/>
      <c r="B47" s="9" t="s">
        <v>57</v>
      </c>
      <c r="C47" s="212" t="s">
        <v>87</v>
      </c>
      <c r="D47" s="212"/>
      <c r="E47" s="212" t="s">
        <v>54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56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58</v>
      </c>
      <c r="C53" s="209"/>
      <c r="D53" s="2" t="s">
        <v>59</v>
      </c>
      <c r="E53" s="2" t="s">
        <v>60</v>
      </c>
      <c r="F53" s="2" t="s">
        <v>61</v>
      </c>
      <c r="G53" s="1"/>
      <c r="H53" s="1"/>
    </row>
    <row r="54" spans="1:8">
      <c r="A54" s="1"/>
      <c r="B54" s="1"/>
      <c r="C54" s="1"/>
      <c r="D54" s="1"/>
      <c r="E54" s="1"/>
      <c r="F54" s="1"/>
      <c r="G54" s="1"/>
      <c r="H54" s="1"/>
    </row>
    <row r="55" spans="1:8" ht="16" customHeight="1">
      <c r="A55" s="1"/>
      <c r="B55" s="210" t="s">
        <v>66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count="32">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ageMargins left="0.7" right="0.7" top="0.75" bottom="0.75" header="0.3" footer="0.3"/>
  <pageSetup scale="74" orientation="portrait" horizontalDpi="0" verticalDpi="0" copies="2"/>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C0B7-09A9-B44C-BE49-5745BE165708}">
  <sheetPr>
    <pageSetUpPr fitToPage="1"/>
  </sheetPr>
  <dimension ref="A1:I48"/>
  <sheetViews>
    <sheetView workbookViewId="0">
      <selection activeCell="B29" sqref="B29:D29"/>
    </sheetView>
  </sheetViews>
  <sheetFormatPr baseColWidth="10" defaultRowHeight="16"/>
  <cols>
    <col min="1" max="7" width="14.5" style="1" customWidth="1"/>
    <col min="8" max="16384" width="10.83203125" style="1"/>
  </cols>
  <sheetData>
    <row r="1" spans="2:6" ht="56" customHeight="1">
      <c r="B1" s="249" t="s">
        <v>67</v>
      </c>
      <c r="C1" s="249"/>
      <c r="D1" s="249"/>
      <c r="E1" s="249"/>
      <c r="F1" s="249"/>
    </row>
    <row r="2" spans="2:6" ht="56" customHeight="1">
      <c r="B2" s="178" t="s">
        <v>68</v>
      </c>
      <c r="C2" s="178"/>
      <c r="D2" s="178"/>
      <c r="E2" s="178"/>
      <c r="F2" s="178"/>
    </row>
    <row r="3" spans="2:6" ht="16" customHeight="1">
      <c r="B3" s="178"/>
      <c r="C3" s="178"/>
      <c r="D3" s="178"/>
      <c r="E3" s="178"/>
      <c r="F3" s="178"/>
    </row>
    <row r="4" spans="2:6" ht="17" thickBot="1"/>
    <row r="5" spans="2:6">
      <c r="B5" s="3" t="s">
        <v>4</v>
      </c>
      <c r="C5" s="254" t="s">
        <v>5</v>
      </c>
      <c r="D5" s="255"/>
      <c r="E5" s="254" t="s">
        <v>6</v>
      </c>
      <c r="F5" s="255"/>
    </row>
    <row r="6" spans="2:6" ht="21" thickBot="1">
      <c r="B6" s="16">
        <f>BILL!A5</f>
        <v>2016</v>
      </c>
      <c r="C6" s="228" t="str">
        <f>BILL!B5</f>
        <v>CHEVY</v>
      </c>
      <c r="D6" s="229"/>
      <c r="E6" s="228" t="str">
        <f>BILL!D5</f>
        <v>TRAX</v>
      </c>
      <c r="F6" s="229"/>
    </row>
    <row r="7" spans="2:6" ht="20" customHeight="1">
      <c r="B7" s="3" t="s">
        <v>46</v>
      </c>
      <c r="C7" s="14" t="s">
        <v>8</v>
      </c>
      <c r="D7" s="250" t="s">
        <v>69</v>
      </c>
      <c r="E7" s="251"/>
      <c r="F7" s="252"/>
    </row>
    <row r="8" spans="2:6" ht="21" thickBot="1">
      <c r="B8" s="16" t="str">
        <f>BILL!F5</f>
        <v>SUV</v>
      </c>
      <c r="C8" s="233" t="str">
        <f>BILL!A7</f>
        <v>3GNCJRSB1GL175391</v>
      </c>
      <c r="D8" s="234"/>
      <c r="E8" s="234"/>
      <c r="F8" s="235"/>
    </row>
    <row r="10" spans="2:6" ht="21">
      <c r="B10" s="253" t="s">
        <v>70</v>
      </c>
      <c r="C10" s="253"/>
      <c r="D10" s="253"/>
      <c r="E10" s="253"/>
      <c r="F10" s="253"/>
    </row>
    <row r="11" spans="2:6" ht="17" thickBot="1"/>
    <row r="12" spans="2:6">
      <c r="B12" s="238" t="s">
        <v>93</v>
      </c>
      <c r="C12" s="239"/>
      <c r="D12" s="239"/>
      <c r="E12" s="239"/>
      <c r="F12" s="240"/>
    </row>
    <row r="13" spans="2:6">
      <c r="B13" s="241"/>
      <c r="C13" s="242"/>
      <c r="D13" s="242"/>
      <c r="E13" s="242"/>
      <c r="F13" s="243"/>
    </row>
    <row r="14" spans="2:6">
      <c r="B14" s="244" t="s">
        <v>71</v>
      </c>
      <c r="C14" s="222"/>
      <c r="D14" s="222"/>
      <c r="E14" s="222"/>
      <c r="F14" s="245"/>
    </row>
    <row r="15" spans="2:6">
      <c r="B15" s="244"/>
      <c r="C15" s="222"/>
      <c r="D15" s="222"/>
      <c r="E15" s="222"/>
      <c r="F15" s="245"/>
    </row>
    <row r="16" spans="2:6" ht="17" thickBot="1">
      <c r="B16" s="246"/>
      <c r="C16" s="247"/>
      <c r="D16" s="247"/>
      <c r="E16" s="247"/>
      <c r="F16" s="248"/>
    </row>
    <row r="17" spans="2:9" ht="19" customHeight="1" thickBot="1"/>
    <row r="18" spans="2:9">
      <c r="B18" s="238" t="s">
        <v>91</v>
      </c>
      <c r="C18" s="239"/>
      <c r="D18" s="239"/>
      <c r="E18" s="239"/>
      <c r="F18" s="240"/>
    </row>
    <row r="19" spans="2:9">
      <c r="B19" s="241"/>
      <c r="C19" s="242"/>
      <c r="D19" s="242"/>
      <c r="E19" s="242"/>
      <c r="F19" s="243"/>
    </row>
    <row r="20" spans="2:9" ht="32" customHeight="1">
      <c r="B20" s="244" t="s">
        <v>92</v>
      </c>
      <c r="C20" s="222"/>
      <c r="D20" s="222"/>
      <c r="E20" s="222"/>
      <c r="F20" s="245"/>
    </row>
    <row r="21" spans="2:9" ht="30" customHeight="1">
      <c r="B21" s="244"/>
      <c r="C21" s="222"/>
      <c r="D21" s="222"/>
      <c r="E21" s="222"/>
      <c r="F21" s="245"/>
    </row>
    <row r="22" spans="2:9" ht="21" customHeight="1">
      <c r="B22" s="244"/>
      <c r="C22" s="222"/>
      <c r="D22" s="222"/>
      <c r="E22" s="222"/>
      <c r="F22" s="245"/>
    </row>
    <row r="23" spans="2:9" ht="35" customHeight="1" thickBot="1">
      <c r="B23" s="246"/>
      <c r="C23" s="247"/>
      <c r="D23" s="247"/>
      <c r="E23" s="247"/>
      <c r="F23" s="248"/>
    </row>
    <row r="24" spans="2:9" ht="17" thickBot="1"/>
    <row r="25" spans="2:9" ht="35" customHeight="1" thickBot="1">
      <c r="B25" s="256" t="s">
        <v>72</v>
      </c>
      <c r="C25" s="257"/>
      <c r="D25" s="258"/>
      <c r="E25" s="257" t="s">
        <v>73</v>
      </c>
      <c r="F25" s="258"/>
    </row>
    <row r="26" spans="2:9">
      <c r="B26" s="274"/>
      <c r="C26" s="275"/>
      <c r="D26" s="276"/>
      <c r="E26" s="279"/>
      <c r="F26" s="276"/>
    </row>
    <row r="27" spans="2:9">
      <c r="B27" s="277"/>
      <c r="C27" s="278"/>
      <c r="D27" s="260"/>
      <c r="E27" s="280"/>
      <c r="F27" s="260"/>
    </row>
    <row r="28" spans="2:9">
      <c r="B28" s="277"/>
      <c r="C28" s="278"/>
      <c r="D28" s="260"/>
      <c r="E28" s="259"/>
      <c r="F28" s="260"/>
    </row>
    <row r="29" spans="2:9">
      <c r="B29" s="277"/>
      <c r="C29" s="278"/>
      <c r="D29" s="260"/>
      <c r="E29" s="259"/>
      <c r="F29" s="260"/>
    </row>
    <row r="30" spans="2:9">
      <c r="B30" s="277"/>
      <c r="C30" s="278"/>
      <c r="D30" s="260"/>
      <c r="E30" s="259"/>
      <c r="F30" s="260"/>
      <c r="I30" s="1" t="s">
        <v>78</v>
      </c>
    </row>
    <row r="31" spans="2:9">
      <c r="B31" s="277"/>
      <c r="C31" s="278"/>
      <c r="D31" s="260"/>
      <c r="E31" s="259"/>
      <c r="F31" s="260"/>
    </row>
    <row r="32" spans="2:9" ht="16" customHeight="1">
      <c r="B32" s="261"/>
      <c r="C32" s="262"/>
      <c r="D32" s="262"/>
      <c r="E32" s="262"/>
      <c r="F32" s="263"/>
    </row>
    <row r="33" spans="1:7">
      <c r="B33" s="264"/>
      <c r="C33" s="265"/>
      <c r="D33" s="265"/>
      <c r="E33" s="265"/>
      <c r="F33" s="266"/>
    </row>
    <row r="34" spans="1:7" ht="17" thickBot="1">
      <c r="B34" s="271"/>
      <c r="C34" s="272"/>
      <c r="D34" s="272"/>
      <c r="E34" s="272"/>
      <c r="F34" s="273"/>
    </row>
    <row r="35" spans="1:7">
      <c r="B35" s="15"/>
      <c r="C35"/>
    </row>
    <row r="36" spans="1:7" ht="24" customHeight="1">
      <c r="A36" s="267" t="s">
        <v>74</v>
      </c>
      <c r="B36" s="267"/>
      <c r="C36" s="267"/>
      <c r="D36" s="267"/>
      <c r="E36" s="267"/>
      <c r="F36" s="267"/>
      <c r="G36" s="267"/>
    </row>
    <row r="37" spans="1:7" ht="16" customHeight="1">
      <c r="A37" s="267"/>
      <c r="B37" s="267"/>
      <c r="C37" s="267"/>
      <c r="D37" s="267"/>
      <c r="E37" s="267"/>
      <c r="F37" s="267"/>
      <c r="G37" s="267"/>
    </row>
    <row r="38" spans="1:7" ht="16" customHeight="1">
      <c r="A38" s="267"/>
      <c r="B38" s="267"/>
      <c r="C38" s="267"/>
      <c r="D38" s="267"/>
      <c r="E38" s="267"/>
      <c r="F38" s="267"/>
      <c r="G38" s="267"/>
    </row>
    <row r="39" spans="1:7" ht="16" customHeight="1">
      <c r="A39" s="267"/>
      <c r="B39" s="267"/>
      <c r="C39" s="267"/>
      <c r="D39" s="267"/>
      <c r="E39" s="267"/>
      <c r="F39" s="267"/>
      <c r="G39" s="267"/>
    </row>
    <row r="40" spans="1:7" ht="16" customHeight="1">
      <c r="A40" s="267"/>
      <c r="B40" s="267"/>
      <c r="C40" s="267"/>
      <c r="D40" s="267"/>
      <c r="E40" s="267"/>
      <c r="F40" s="267"/>
      <c r="G40" s="267"/>
    </row>
    <row r="41" spans="1:7" ht="16" customHeight="1">
      <c r="A41" s="267"/>
      <c r="B41" s="267"/>
      <c r="C41" s="267"/>
      <c r="D41" s="267"/>
      <c r="E41" s="267"/>
      <c r="F41" s="267"/>
      <c r="G41" s="267"/>
    </row>
    <row r="43" spans="1:7">
      <c r="A43" s="268" t="s">
        <v>75</v>
      </c>
      <c r="B43" s="268"/>
      <c r="C43" s="268"/>
      <c r="D43" s="268"/>
      <c r="E43" s="268"/>
      <c r="F43" s="268"/>
      <c r="G43" s="268"/>
    </row>
    <row r="44" spans="1:7" ht="24" customHeight="1">
      <c r="A44" s="268"/>
      <c r="B44" s="268"/>
      <c r="C44" s="268"/>
      <c r="D44" s="268"/>
      <c r="E44" s="268"/>
      <c r="F44" s="268"/>
      <c r="G44" s="268"/>
    </row>
    <row r="47" spans="1:7">
      <c r="B47" s="269" t="s">
        <v>76</v>
      </c>
      <c r="C47" s="269"/>
      <c r="D47" s="269"/>
      <c r="E47" s="269"/>
      <c r="F47" s="269"/>
    </row>
    <row r="48" spans="1:7" ht="17" thickBot="1">
      <c r="B48" s="270"/>
      <c r="C48" s="270"/>
      <c r="D48" s="270"/>
      <c r="E48" s="270"/>
      <c r="F48" s="270"/>
    </row>
  </sheetData>
  <mergeCells count="33">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ageMargins left="0.7" right="0.7" top="0.75" bottom="0.75" header="0.3" footer="0.3"/>
  <pageSetup scale="69" orientation="portrait" horizontalDpi="0" verticalDpi="0" copies="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3</vt:i4>
      </vt:variant>
    </vt:vector>
  </HeadingPairs>
  <TitlesOfParts>
    <vt:vector size="3" baseType="lpstr">
      <vt:lpstr>BILL</vt:lpstr>
      <vt:lpstr>ODOMETER</vt:lpstr>
      <vt:lpstr>AS-IS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2023-08-23T23:07:14Z</cp:lastPrinted>
  <dcterms:created xsi:type="dcterms:W3CDTF">2022-11-04T01:27:18Z</dcterms:created>
  <dcterms:modified xsi:type="dcterms:W3CDTF">2023-08-23T23:25:50Z</dcterms:modified>
</cp:coreProperties>
</file>